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szk-dc1.kre.hu\home$\kucsak.erzsebet\Dokumentumok\Mintatantervek\Mintatantervek_2024_2025\HONLAPRA_2024_25\"/>
    </mc:Choice>
  </mc:AlternateContent>
  <xr:revisionPtr revIDLastSave="0" documentId="13_ncr:1_{629A3032-0EA3-44A8-B05C-ADBCF025F1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akonia_2024_25_Bplevelező" sheetId="1" r:id="rId1"/>
  </sheets>
  <definedNames>
    <definedName name="_xlnm._FilterDatabase" localSheetId="0" hidden="1">diakonia_2024_25_Bplevelező!$A$18:$W$101</definedName>
    <definedName name="_xlnm.Print_Area" localSheetId="0">diakonia_2024_25_Bplevelező!$C$2:$W$49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K3" i="1"/>
  <c r="J3" i="1"/>
  <c r="I3" i="1"/>
  <c r="H3" i="1"/>
  <c r="G3" i="1"/>
  <c r="F3" i="1"/>
  <c r="E3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2" i="1"/>
  <c r="M12" i="1"/>
  <c r="L12" i="1"/>
  <c r="K12" i="1"/>
  <c r="J12" i="1"/>
  <c r="I12" i="1"/>
  <c r="H12" i="1"/>
  <c r="N11" i="1"/>
  <c r="M11" i="1"/>
  <c r="L11" i="1"/>
  <c r="K11" i="1"/>
  <c r="J11" i="1"/>
  <c r="I11" i="1"/>
  <c r="H11" i="1"/>
  <c r="N10" i="1"/>
  <c r="M10" i="1"/>
  <c r="L10" i="1"/>
  <c r="K10" i="1"/>
  <c r="J10" i="1"/>
  <c r="I10" i="1"/>
  <c r="H10" i="1"/>
  <c r="I5" i="1" l="1"/>
  <c r="E5" i="1"/>
  <c r="G5" i="1"/>
  <c r="K5" i="1"/>
  <c r="F5" i="1"/>
  <c r="J5" i="1"/>
  <c r="H5" i="1"/>
  <c r="L4" i="1"/>
  <c r="L3" i="1"/>
  <c r="F14" i="1"/>
  <c r="H15" i="1"/>
  <c r="L15" i="1"/>
  <c r="I15" i="1"/>
  <c r="M15" i="1"/>
  <c r="J15" i="1"/>
  <c r="N15" i="1"/>
  <c r="F11" i="1"/>
  <c r="F12" i="1"/>
  <c r="F13" i="1"/>
  <c r="K15" i="1"/>
  <c r="F10" i="1"/>
  <c r="M21" i="1"/>
  <c r="K21" i="1"/>
  <c r="N21" i="1"/>
  <c r="L5" i="1" l="1"/>
  <c r="E6" i="1" s="1"/>
  <c r="F15" i="1"/>
  <c r="T21" i="1"/>
  <c r="S21" i="1"/>
  <c r="R21" i="1"/>
  <c r="Q21" i="1"/>
  <c r="P21" i="1"/>
  <c r="O21" i="1"/>
  <c r="L21" i="1"/>
  <c r="I21" i="1" l="1"/>
  <c r="J21" i="1"/>
  <c r="G21" i="1"/>
  <c r="H21" i="1"/>
</calcChain>
</file>

<file path=xl/sharedStrings.xml><?xml version="1.0" encoding="utf-8"?>
<sst xmlns="http://schemas.openxmlformats.org/spreadsheetml/2006/main" count="601" uniqueCount="246">
  <si>
    <t>Felelős Kar megnevezése</t>
  </si>
  <si>
    <t>KRE-GESZK</t>
  </si>
  <si>
    <t>Szak megnevezése</t>
  </si>
  <si>
    <t>Diakónia alapképzési szak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</si>
  <si>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</si>
  <si>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</si>
  <si>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</si>
  <si>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</si>
  <si>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</si>
  <si>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</si>
  <si>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</si>
  <si>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összesen</t>
  </si>
  <si>
    <t>Munkarend</t>
  </si>
  <si>
    <t>Levelező</t>
  </si>
  <si>
    <t>Elmélet</t>
  </si>
  <si>
    <t>Képzési hely</t>
  </si>
  <si>
    <t>Budapest</t>
  </si>
  <si>
    <t>Gyakorlat</t>
  </si>
  <si>
    <t>Hatályos</t>
  </si>
  <si>
    <t>Szakfelelős</t>
  </si>
  <si>
    <t>Dr. Czibere Károly</t>
  </si>
  <si>
    <t>gyak % (elvárt: 60-70)</t>
  </si>
  <si>
    <t>KÓD</t>
  </si>
  <si>
    <t>Tudományág</t>
  </si>
  <si>
    <t>elvárt kredit</t>
  </si>
  <si>
    <t>Mintatantervi
kredit</t>
  </si>
  <si>
    <t>Alapozó ismeretek</t>
  </si>
  <si>
    <t>teológia (bibliaismeret, egyház- és felekezetismeret, hitvallásismeret, egyháztörténet, etika), gyülekezeti ének, társadalomismeret, pszichológia, pedagógia, informatika</t>
  </si>
  <si>
    <t>30-40</t>
  </si>
  <si>
    <t>Szakmai törzsanyag</t>
  </si>
  <si>
    <t>diakonika, gyakorlati teológia, szakmai készség- és személyiségfejlesztő modul, társadalom- és szociálpolitika, jogi és igazgatási ismeretek, szociális ismeretek, szociológiai ismeretek, a szociális segítés elmélete és gyakorlata, egészségügyi ismeretek, speciális pszichológiai ismeretek</t>
  </si>
  <si>
    <t>90-110</t>
  </si>
  <si>
    <t>Szakmai gyakorlat</t>
  </si>
  <si>
    <t>55–70 kredit, ebből az összefüggő szakmai gyakorlat: 30 kredit</t>
  </si>
  <si>
    <t>55-70</t>
  </si>
  <si>
    <t>Szabadon választható</t>
  </si>
  <si>
    <t>SZABADON VÁLASZTHATÓ</t>
  </si>
  <si>
    <t>Szakdolgozat</t>
  </si>
  <si>
    <t>SZAKDOLGOZAT</t>
  </si>
  <si>
    <t>Összesen</t>
  </si>
  <si>
    <t>Előfeltétel kódja</t>
  </si>
  <si>
    <t>Vizsgajelentkezési előfeltétel</t>
  </si>
  <si>
    <t>Tantárgy kódja</t>
  </si>
  <si>
    <t>Tantárgy neve</t>
  </si>
  <si>
    <t>Típus</t>
  </si>
  <si>
    <t>Számon-kérés</t>
  </si>
  <si>
    <t>Félév</t>
  </si>
  <si>
    <t>Tantárgyfelelős</t>
  </si>
  <si>
    <t>Megjegyzések</t>
  </si>
  <si>
    <t>Féléves óraszám</t>
  </si>
  <si>
    <t>Kredit</t>
  </si>
  <si>
    <t>5DIALNK230101</t>
  </si>
  <si>
    <t>Szakmai készség- és személyiségfejlesztő tréning I.</t>
  </si>
  <si>
    <t>gyakorlat</t>
  </si>
  <si>
    <t>Ai</t>
  </si>
  <si>
    <t>5DIALNK230102</t>
  </si>
  <si>
    <t>Tanulásmódszertan</t>
  </si>
  <si>
    <t>É</t>
  </si>
  <si>
    <t>5DIALNK230103</t>
  </si>
  <si>
    <t>Segítői kommunikáció</t>
  </si>
  <si>
    <t>5DIALNK230104</t>
  </si>
  <si>
    <t>Társadalomismeret I.</t>
  </si>
  <si>
    <t>elmélet</t>
  </si>
  <si>
    <t>V</t>
  </si>
  <si>
    <t>5DIALNK230105</t>
  </si>
  <si>
    <t>A szociális professzió alapjai</t>
  </si>
  <si>
    <t>5DIALNK230106</t>
  </si>
  <si>
    <t>Állampolgári és családjogi ismeretek</t>
  </si>
  <si>
    <t>5DIALNK230107</t>
  </si>
  <si>
    <t>Pszichológiai alapismeretek - életkorok pszichológiája</t>
  </si>
  <si>
    <t>5DIALNK230108</t>
  </si>
  <si>
    <t>Egyháztörténet I.</t>
  </si>
  <si>
    <t>5DIALNK230109</t>
  </si>
  <si>
    <t>Az ápolás és gondozás elméletélete, modelljei</t>
  </si>
  <si>
    <t>5DIALNK230110</t>
  </si>
  <si>
    <t>Gyülekezeti ének I.</t>
  </si>
  <si>
    <t>5DIALNK230111</t>
  </si>
  <si>
    <t>Szakmai gyakorlatorlat I.</t>
  </si>
  <si>
    <t>5DIALNK230112</t>
  </si>
  <si>
    <t>Tevékenységkísérő szeminárium I.</t>
  </si>
  <si>
    <t>5DIALNK230201</t>
  </si>
  <si>
    <t>Szakmai készség- és személyiségfejlesztő tréning II.</t>
  </si>
  <si>
    <t>5DIALNK230202</t>
  </si>
  <si>
    <t>Társadalomismeret II.</t>
  </si>
  <si>
    <t>5DIALNK230203</t>
  </si>
  <si>
    <t>Személyiséglélektan</t>
  </si>
  <si>
    <t>5DIALNK230204</t>
  </si>
  <si>
    <t>Társadalom- és szociálpolitika I.</t>
  </si>
  <si>
    <t>5DIALNK230205</t>
  </si>
  <si>
    <t>Szociális professzió munkamódjai - egyéni</t>
  </si>
  <si>
    <t>5DIALNK230206</t>
  </si>
  <si>
    <t>Gyermekvédelméleti jog</t>
  </si>
  <si>
    <t>5DIALNK230207</t>
  </si>
  <si>
    <t>Gyülekezeti ének II.</t>
  </si>
  <si>
    <t>5DIALNK230208</t>
  </si>
  <si>
    <t>Ekléziasztika</t>
  </si>
  <si>
    <t>5DIALNK230209</t>
  </si>
  <si>
    <t>Hitvallásismeret I.</t>
  </si>
  <si>
    <t>5DIALNK230210</t>
  </si>
  <si>
    <t>Egyháztörténet II.</t>
  </si>
  <si>
    <t>5DIALNK230112
5DIANNK210111</t>
  </si>
  <si>
    <t>5DIALNK230211</t>
  </si>
  <si>
    <t>Szakmai gyakorlat II.</t>
  </si>
  <si>
    <t>5DIALNK230212</t>
  </si>
  <si>
    <t>Tevékenységkísérő szeminárium II.</t>
  </si>
  <si>
    <t>5DIALNK230301</t>
  </si>
  <si>
    <t>Szakmai készség- és személyiségfejlesztő tréning III.</t>
  </si>
  <si>
    <t>5DIALNK230302</t>
  </si>
  <si>
    <t>Szociálpszichológia</t>
  </si>
  <si>
    <t>5DIALNK230303</t>
  </si>
  <si>
    <t>Társadalom- és szociálpolitika II.</t>
  </si>
  <si>
    <t>5DIALNK230304</t>
  </si>
  <si>
    <t>Szociális jog</t>
  </si>
  <si>
    <t>5DIALNK230305</t>
  </si>
  <si>
    <t>Szociális professzió munkamódjai - csoport</t>
  </si>
  <si>
    <t>5DIALNK230306</t>
  </si>
  <si>
    <t>Hitvallásismeret II.</t>
  </si>
  <si>
    <t>5DIALNK230307</t>
  </si>
  <si>
    <t>Gyógy- és fejlesztőpedagógia</t>
  </si>
  <si>
    <t>5DIALNK230308</t>
  </si>
  <si>
    <t>Ószövetségi kortörténet és bevezetéstan I.</t>
  </si>
  <si>
    <t>5DIALNK230309</t>
  </si>
  <si>
    <t>Újszövetségi kortörténet és bevezetéstan I.</t>
  </si>
  <si>
    <t>5DIALNK230107
5DIALNK230203
5DIALNK230302</t>
  </si>
  <si>
    <t>5DIALNK230310</t>
  </si>
  <si>
    <t>Pszichológia szigorlat</t>
  </si>
  <si>
    <t>SZ</t>
  </si>
  <si>
    <t>5DIALNK230311</t>
  </si>
  <si>
    <t>Diakóniatörténet</t>
  </si>
  <si>
    <t>5DIALNK230211
5DIALNK230212</t>
  </si>
  <si>
    <t>5DIALNK230312</t>
  </si>
  <si>
    <t>Szakmai gyakorlat III.</t>
  </si>
  <si>
    <t>5DIALNK230313</t>
  </si>
  <si>
    <t>Tevékenységkísérő szeminárium III.</t>
  </si>
  <si>
    <t>-</t>
  </si>
  <si>
    <t>Szabadon választható tárgy</t>
  </si>
  <si>
    <t>5DIALNK230401</t>
  </si>
  <si>
    <t>Szakmai készség- és személyiségfejlesztő tréning IV.</t>
  </si>
  <si>
    <t>5DIALNK230402</t>
  </si>
  <si>
    <t>Társadalom- és szociálpolitika III.</t>
  </si>
  <si>
    <t>5DIALNK230403</t>
  </si>
  <si>
    <t>Közigazgatási, munka és TB jog</t>
  </si>
  <si>
    <t>5DIALNK230404</t>
  </si>
  <si>
    <t>Szociális professzió munkamódjai - közösségi</t>
  </si>
  <si>
    <t>5DIALNK230106
5DIALNK230206
5DIALNK230304
5DIALNK230403</t>
  </si>
  <si>
    <t>5DIALNK230405</t>
  </si>
  <si>
    <t>Jogszigorlat</t>
  </si>
  <si>
    <t>5DIALNK230406</t>
  </si>
  <si>
    <t>Az ápolás és gondozás gyakorlata</t>
  </si>
  <si>
    <t>5DIALNK230407</t>
  </si>
  <si>
    <t>Gerontológia</t>
  </si>
  <si>
    <t>5DIALNK230408</t>
  </si>
  <si>
    <t>Felnőttkori pszichopatológia</t>
  </si>
  <si>
    <t>5DIALNK230209
5DIALNK230306</t>
  </si>
  <si>
    <t>5DIALNK230409</t>
  </si>
  <si>
    <t>Teológiai etika</t>
  </si>
  <si>
    <t>5DIALNK230410</t>
  </si>
  <si>
    <t>Ószövetségi kortörténet és bevezetéstan II.</t>
  </si>
  <si>
    <t>5DIALNK230411</t>
  </si>
  <si>
    <t>Újszövetségi kortörténet és bevezetéstan II.</t>
  </si>
  <si>
    <t>5DIALNK230412</t>
  </si>
  <si>
    <t>Szakmai gyakorlat IV.</t>
  </si>
  <si>
    <t>5DIALNK230413</t>
  </si>
  <si>
    <t>Tevékenységkísérő szeminárium IV.</t>
  </si>
  <si>
    <t>5DIALNK230501</t>
  </si>
  <si>
    <t>Szakdolgozati konzultáció I.</t>
  </si>
  <si>
    <t>5DIALNK230502</t>
  </si>
  <si>
    <t>Társadalom- és szociálpolitika IV.</t>
  </si>
  <si>
    <t>5DIALNK230503</t>
  </si>
  <si>
    <t>Gyermekjólét, gyermekvédelem</t>
  </si>
  <si>
    <t>5DIALNK230504</t>
  </si>
  <si>
    <t>Valláslélektan</t>
  </si>
  <si>
    <t>5DIALNK230505</t>
  </si>
  <si>
    <t>Felekezetismeret</t>
  </si>
  <si>
    <t>5DIALNK230506</t>
  </si>
  <si>
    <t>Lelkigondozás</t>
  </si>
  <si>
    <t>5DIALNK230507</t>
  </si>
  <si>
    <t>Keresztyén alapú segítői tevékenység</t>
  </si>
  <si>
    <t>5DIALNK230508</t>
  </si>
  <si>
    <t>Diakonika és a diakónia munkaformái</t>
  </si>
  <si>
    <t>5DIALNK230208
5DIALNK230308
5DIALNK230309
5DIALNK230409
5DIALNK230410
5DIALNK230411</t>
  </si>
  <si>
    <t>5DIALNK230509</t>
  </si>
  <si>
    <t>Teológiai szigorlat</t>
  </si>
  <si>
    <t>5DIALNK230510</t>
  </si>
  <si>
    <t>Speciális szükségletű csoportok I.</t>
  </si>
  <si>
    <t>5DIALNK230511</t>
  </si>
  <si>
    <t>Szakmai gyakorlat V.</t>
  </si>
  <si>
    <t>5DIALNK230512</t>
  </si>
  <si>
    <t>Tevékenységkísérő szeminárium V.</t>
  </si>
  <si>
    <t>5DIALNK230601</t>
  </si>
  <si>
    <t>Szakdolgozati konzultáció II.</t>
  </si>
  <si>
    <t>5DIALNK230312
5DIALNK230313
5DIALNK230412
5DIALNK230413
5DIALNK230511
5DIALNK230512</t>
  </si>
  <si>
    <t>5DIALNK230602</t>
  </si>
  <si>
    <t>Összefüggő szakmai gyakorlat I.</t>
  </si>
  <si>
    <t>5DIALNK230603</t>
  </si>
  <si>
    <t>Összefüggő szakmai gyakorlat II.</t>
  </si>
  <si>
    <t>5DIALNK230604</t>
  </si>
  <si>
    <t>Gyakorlatkísérés</t>
  </si>
  <si>
    <t>5DIALNK230605</t>
  </si>
  <si>
    <t>Gyakorlatzáró tréning</t>
  </si>
  <si>
    <t>5DIALNK230701</t>
  </si>
  <si>
    <t>Szakdolgozati záró konzultáció</t>
  </si>
  <si>
    <t>MinAi</t>
  </si>
  <si>
    <t>5DIALNK230702</t>
  </si>
  <si>
    <t>Gyülekezeti ének III.</t>
  </si>
  <si>
    <t>5DIALNK230602
5DIALNK230603
5DIALNK230604
5DIALNK230605</t>
  </si>
  <si>
    <t>5DIALNK230703</t>
  </si>
  <si>
    <t>Esetfeldolgozó szeminárium</t>
  </si>
  <si>
    <t>5DIALNK230704</t>
  </si>
  <si>
    <t>Bibliakör-vezetés</t>
  </si>
  <si>
    <t>5DIALNK230705</t>
  </si>
  <si>
    <t>Egyház és társadalom</t>
  </si>
  <si>
    <t>5DIALNK230706</t>
  </si>
  <si>
    <t>Diakóniai menedzsment</t>
  </si>
  <si>
    <t>5DIALNK230707</t>
  </si>
  <si>
    <t>Idegen nyelvű szakirodalomolvasó szeminárium</t>
  </si>
  <si>
    <t>5DIALNK230708</t>
  </si>
  <si>
    <t>Diakónia záróvizsga felkészítő</t>
  </si>
  <si>
    <t>Rézsó-Nagy Réka</t>
  </si>
  <si>
    <t>Dr. Lugosi József</t>
  </si>
  <si>
    <t>Dr. Haász Sándor</t>
  </si>
  <si>
    <t>Dr. Pálmai Judit</t>
  </si>
  <si>
    <t>Dr. Fehér Boróka</t>
  </si>
  <si>
    <t>Dr. Ipolyi Dóra</t>
  </si>
  <si>
    <t>Harkányiné Dr. Trajtler Dóra Ágnes (OP3W86)</t>
  </si>
  <si>
    <t>Dr. Stubnya Gusztáv</t>
  </si>
  <si>
    <t>Dr. Dávid István</t>
  </si>
  <si>
    <t>Nagy Zita Anikó</t>
  </si>
  <si>
    <t>Dr. Vajda Norbert</t>
  </si>
  <si>
    <t>Dr. Pap Ferenc</t>
  </si>
  <si>
    <t>Dr. László Emőke</t>
  </si>
  <si>
    <t>Birinyi Márk</t>
  </si>
  <si>
    <t>Sükösd Anikó</t>
  </si>
  <si>
    <t>Bedekovics Péter</t>
  </si>
  <si>
    <t>Fazekas Elek</t>
  </si>
  <si>
    <t>2024. szeptember 1-től</t>
  </si>
  <si>
    <t>Megjegyzés:</t>
  </si>
  <si>
    <t>Szabadon választható tárgy*</t>
  </si>
  <si>
    <t>A képzés során a hallgatónak a szabadon választható tantárgykeret terhére egy tantárgyat az Egyetem másik Karának szabadon választható tantárgyi kínálatából kell teljesíteni.</t>
  </si>
  <si>
    <t>Rövidítések:</t>
  </si>
  <si>
    <t>Aláírás</t>
  </si>
  <si>
    <t>Évközi jegy</t>
  </si>
  <si>
    <t>Vizsga</t>
  </si>
  <si>
    <t>Sz</t>
  </si>
  <si>
    <t>Szigorlat</t>
  </si>
  <si>
    <t>Minősített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</si>
</sst>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0"/>
      <name val="Arial Narrow"/>
      <family val="2"/>
      <charset val="238"/>
    </font>
    <font>
      <strike/>
      <sz val="8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1" fontId="4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/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shrinkToFit="1"/>
    </xf>
    <xf numFmtId="0" fontId="7" fillId="0" borderId="0" xfId="0" applyFont="1"/>
    <xf numFmtId="0" fontId="3" fillId="0" borderId="10" xfId="1" applyFont="1" applyFill="1" applyBorder="1" applyAlignment="1" applyProtection="1"/>
    <xf numFmtId="0" fontId="3" fillId="2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shrinkToFit="1"/>
    </xf>
    <xf numFmtId="0" fontId="6" fillId="2" borderId="11" xfId="0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shrinkToFit="1"/>
    </xf>
    <xf numFmtId="0" fontId="4" fillId="2" borderId="13" xfId="2" applyFont="1" applyFill="1" applyBorder="1" applyAlignment="1">
      <alignment horizontal="center" vertical="center" shrinkToFit="1"/>
    </xf>
    <xf numFmtId="0" fontId="4" fillId="2" borderId="15" xfId="2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shrinkToFit="1"/>
    </xf>
    <xf numFmtId="0" fontId="4" fillId="2" borderId="16" xfId="2" applyFont="1" applyFill="1" applyBorder="1" applyAlignment="1">
      <alignment horizontal="center" vertical="center" shrinkToFit="1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top" wrapText="1"/>
    </xf>
    <xf numFmtId="9" fontId="11" fillId="0" borderId="19" xfId="0" applyNumberFormat="1" applyFont="1" applyBorder="1" applyAlignment="1">
      <alignment horizontal="center" vertical="center"/>
    </xf>
    <xf numFmtId="9" fontId="11" fillId="0" borderId="20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</cellXfs>
  <cellStyles count="3">
    <cellStyle name="Hivatkozás" xfId="1" builtinId="8"/>
    <cellStyle name="Normál" xfId="0" builtinId="0"/>
    <cellStyle name="Normál_Javítotttant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targy.uni-corvinus.hu/7FI01NDV04B" TargetMode="External"/><Relationship Id="rId1" Type="http://schemas.openxmlformats.org/officeDocument/2006/relationships/hyperlink" Target="http://tantargy.uni-corvinus.hu/7PE20NCK02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1"/>
  <sheetViews>
    <sheetView tabSelected="1" zoomScaleNormal="100" zoomScaleSheetLayoutView="100" workbookViewId="0">
      <selection activeCell="B5" sqref="B5"/>
    </sheetView>
  </sheetViews>
  <sheetFormatPr defaultColWidth="9.140625" defaultRowHeight="12.75" x14ac:dyDescent="0.25"/>
  <cols>
    <col min="1" max="1" width="24.7109375" style="5" bestFit="1" customWidth="1"/>
    <col min="2" max="2" width="26.28515625" style="5" customWidth="1"/>
    <col min="3" max="3" width="10.7109375" style="5" customWidth="1"/>
    <col min="4" max="4" width="33.28515625" style="3" bestFit="1" customWidth="1"/>
    <col min="5" max="5" width="8.7109375" style="3" bestFit="1" customWidth="1"/>
    <col min="6" max="6" width="9" style="4" bestFit="1" customWidth="1"/>
    <col min="7" max="7" width="7" style="4" bestFit="1" customWidth="1"/>
    <col min="8" max="11" width="7" style="1" bestFit="1" customWidth="1"/>
    <col min="12" max="12" width="8" style="1" bestFit="1" customWidth="1"/>
    <col min="13" max="20" width="6.7109375" style="1" customWidth="1"/>
    <col min="21" max="21" width="27.7109375" style="4" bestFit="1" customWidth="1"/>
    <col min="22" max="22" width="12.28515625" style="1" bestFit="1" customWidth="1"/>
    <col min="23" max="23" width="10" style="1" bestFit="1" customWidth="1"/>
    <col min="24" max="100" width="9.140625" style="7"/>
    <col min="101" max="16384" width="9.140625" style="1"/>
  </cols>
  <sheetData>
    <row r="1" spans="1:46" ht="18" x14ac:dyDescent="0.25">
      <c r="A1" s="83" t="s">
        <v>0</v>
      </c>
      <c r="B1" s="84" t="s">
        <v>1</v>
      </c>
      <c r="C1" s="40"/>
      <c r="D1" s="40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ht="15.75" customHeight="1" x14ac:dyDescent="0.25">
      <c r="A2" s="83" t="s">
        <v>2</v>
      </c>
      <c r="B2" s="84" t="s">
        <v>3</v>
      </c>
      <c r="C2" s="40"/>
      <c r="D2" s="22"/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5" t="s">
        <v>11</v>
      </c>
      <c r="U2" s="1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.75" customHeight="1" x14ac:dyDescent="0.25">
      <c r="A3" s="83" t="s">
        <v>12</v>
      </c>
      <c r="B3" s="84" t="s">
        <v>13</v>
      </c>
      <c r="C3" s="28"/>
      <c r="D3" s="46" t="s">
        <v>14</v>
      </c>
      <c r="E3" s="44">
        <f>SUMIF($E$22:$E$203,$D$3,H22:H203)</f>
        <v>12</v>
      </c>
      <c r="F3" s="44">
        <f>SUMIF($E$22:$E$203,$D$3,J22:J203)</f>
        <v>19</v>
      </c>
      <c r="G3" s="44">
        <f>SUMIF($E$22:$E$203,$D$3,L22:L203)</f>
        <v>16</v>
      </c>
      <c r="H3" s="44">
        <f>SUMIF($E$22:$E$203,$D$3,N22:N203)</f>
        <v>15</v>
      </c>
      <c r="I3" s="44">
        <f>SUMIF($E$22:$E$203,$D$3,P22:P203)</f>
        <v>13</v>
      </c>
      <c r="J3" s="44">
        <f>SUMIF($E$22:$E$203,$D$3,R22:R203)</f>
        <v>0</v>
      </c>
      <c r="K3" s="44">
        <f>SUMIF($E$22:$E$203,$D$3,T22:T203)</f>
        <v>9</v>
      </c>
      <c r="L3" s="47">
        <f>SUM(E3:K3)</f>
        <v>84</v>
      </c>
      <c r="U3" s="1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ht="15.75" customHeight="1" x14ac:dyDescent="0.25">
      <c r="A4" s="83" t="s">
        <v>15</v>
      </c>
      <c r="B4" s="84" t="s">
        <v>16</v>
      </c>
      <c r="C4" s="28"/>
      <c r="D4" s="46" t="s">
        <v>17</v>
      </c>
      <c r="E4" s="44">
        <f>SUMIF($E$22:$E$203,$D$4,H22:H203)</f>
        <v>18</v>
      </c>
      <c r="F4" s="44">
        <f>SUMIF($E$22:$E$203,$D$4,J22:J203)</f>
        <v>11</v>
      </c>
      <c r="G4" s="44">
        <f>SUMIF($E$22:$E$203,$D$4,L22:L203)</f>
        <v>14</v>
      </c>
      <c r="H4" s="44">
        <f>SUMIF($E$22:$E$203,$D$4,N22:N203)</f>
        <v>15</v>
      </c>
      <c r="I4" s="44">
        <f>SUMIF($E$22:$E$203,$D$4,P22:P203)</f>
        <v>17</v>
      </c>
      <c r="J4" s="44">
        <f>SUMIF($E$22:$E$203,$D$4,R22:R203)</f>
        <v>30</v>
      </c>
      <c r="K4" s="44">
        <f>SUMIF($E$22:$E$203,$D$4,T22:T203)</f>
        <v>21</v>
      </c>
      <c r="L4" s="47">
        <f>SUM(E4:K4)</f>
        <v>126</v>
      </c>
      <c r="U4" s="1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ht="15.75" customHeight="1" x14ac:dyDescent="0.25">
      <c r="A5" s="83" t="s">
        <v>18</v>
      </c>
      <c r="B5" s="83" t="s">
        <v>235</v>
      </c>
      <c r="C5" s="28"/>
      <c r="D5" s="46" t="s">
        <v>11</v>
      </c>
      <c r="E5" s="44">
        <f>SUM(E3:E4)</f>
        <v>30</v>
      </c>
      <c r="F5" s="44">
        <f>SUM(F3:F4)</f>
        <v>30</v>
      </c>
      <c r="G5" s="44">
        <f t="shared" ref="G5:K5" si="0">SUM(G3:G4)</f>
        <v>30</v>
      </c>
      <c r="H5" s="44">
        <f t="shared" si="0"/>
        <v>30</v>
      </c>
      <c r="I5" s="44">
        <f t="shared" si="0"/>
        <v>30</v>
      </c>
      <c r="J5" s="44">
        <f t="shared" si="0"/>
        <v>30</v>
      </c>
      <c r="K5" s="44">
        <f t="shared" si="0"/>
        <v>30</v>
      </c>
      <c r="L5" s="47">
        <f>SUM(L3:L4)</f>
        <v>210</v>
      </c>
      <c r="U5" s="1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6" ht="15.75" customHeight="1" x14ac:dyDescent="0.25">
      <c r="A6" s="83" t="s">
        <v>19</v>
      </c>
      <c r="B6" s="83" t="s">
        <v>20</v>
      </c>
      <c r="C6" s="28"/>
      <c r="D6" s="48" t="s">
        <v>21</v>
      </c>
      <c r="E6" s="75">
        <f>L4/L5</f>
        <v>0.6</v>
      </c>
      <c r="F6" s="76"/>
      <c r="G6" s="76"/>
      <c r="H6" s="76"/>
      <c r="I6" s="76"/>
      <c r="J6" s="76"/>
      <c r="K6" s="76"/>
      <c r="L6" s="77"/>
      <c r="U6" s="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15.75" customHeight="1" x14ac:dyDescent="0.25">
      <c r="A7" s="28"/>
      <c r="B7" s="28"/>
      <c r="C7" s="28"/>
      <c r="D7" s="28"/>
      <c r="E7" s="1"/>
      <c r="F7" s="1"/>
      <c r="G7" s="1"/>
      <c r="U7" s="1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ht="15.75" customHeight="1" x14ac:dyDescent="0.25">
      <c r="A8" s="28"/>
      <c r="B8" s="28"/>
      <c r="C8" s="28"/>
      <c r="D8" s="28"/>
      <c r="E8" s="1"/>
      <c r="F8" s="1"/>
      <c r="G8" s="1"/>
      <c r="U8" s="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ht="23.45" customHeight="1" x14ac:dyDescent="0.25">
      <c r="A9" s="49" t="s">
        <v>22</v>
      </c>
      <c r="B9" s="78" t="s">
        <v>23</v>
      </c>
      <c r="C9" s="78"/>
      <c r="D9" s="78"/>
      <c r="E9" s="50" t="s">
        <v>24</v>
      </c>
      <c r="F9" s="79" t="s">
        <v>25</v>
      </c>
      <c r="G9" s="79"/>
      <c r="H9" s="50" t="s">
        <v>4</v>
      </c>
      <c r="I9" s="50" t="s">
        <v>5</v>
      </c>
      <c r="J9" s="50" t="s">
        <v>6</v>
      </c>
      <c r="K9" s="50" t="s">
        <v>7</v>
      </c>
      <c r="L9" s="50" t="s">
        <v>8</v>
      </c>
      <c r="M9" s="50" t="s">
        <v>9</v>
      </c>
      <c r="N9" s="50" t="s">
        <v>10</v>
      </c>
      <c r="U9" s="1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ht="32.450000000000003" customHeight="1" x14ac:dyDescent="0.25">
      <c r="A10" s="51" t="s">
        <v>26</v>
      </c>
      <c r="B10" s="80" t="s">
        <v>27</v>
      </c>
      <c r="C10" s="80"/>
      <c r="D10" s="80"/>
      <c r="E10" s="51" t="s">
        <v>28</v>
      </c>
      <c r="F10" s="81">
        <f>SUM(H10:N10)</f>
        <v>40</v>
      </c>
      <c r="G10" s="81"/>
      <c r="H10" s="51">
        <f>SUMIF($V:$V,$A$10,H:H)</f>
        <v>22</v>
      </c>
      <c r="I10" s="51">
        <f>SUMIF($V:$V,$A$10,J:J)</f>
        <v>12</v>
      </c>
      <c r="J10" s="51">
        <f>SUMIF($V:$V,$A$10,L:L)</f>
        <v>6</v>
      </c>
      <c r="K10" s="51">
        <f>SUMIF($V:$V,$A$10,N:N)</f>
        <v>0</v>
      </c>
      <c r="L10" s="51">
        <f>SUMIF($V:$V,$A$10,P:P)</f>
        <v>0</v>
      </c>
      <c r="M10" s="51">
        <f>SUMIF($V:$V,$A$10,R:R)</f>
        <v>0</v>
      </c>
      <c r="N10" s="51">
        <f>SUMIF($V:$V,$A$10,T:T)</f>
        <v>0</v>
      </c>
      <c r="U10" s="1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ht="40.9" customHeight="1" x14ac:dyDescent="0.25">
      <c r="A11" s="51" t="s">
        <v>29</v>
      </c>
      <c r="B11" s="80" t="s">
        <v>30</v>
      </c>
      <c r="C11" s="80"/>
      <c r="D11" s="80"/>
      <c r="E11" s="51" t="s">
        <v>31</v>
      </c>
      <c r="F11" s="81">
        <f t="shared" ref="F11:F14" si="1">SUM(H11:N11)</f>
        <v>90</v>
      </c>
      <c r="G11" s="81"/>
      <c r="H11" s="51">
        <f>SUMIF($V:$V,$A$11,H:H)</f>
        <v>3</v>
      </c>
      <c r="I11" s="51">
        <f>SUMIF($V:$V,$A$11,J:J)</f>
        <v>12</v>
      </c>
      <c r="J11" s="51">
        <f>SUMIF($V:$V,$A$11,L:L)</f>
        <v>18</v>
      </c>
      <c r="K11" s="51">
        <f>SUMIF($V:$V,$A$11,N:N)</f>
        <v>22</v>
      </c>
      <c r="L11" s="51">
        <f>SUMIF($V:$V,$A$11,P:P)</f>
        <v>22</v>
      </c>
      <c r="M11" s="51">
        <f>SUMIF($V:$V,$A$11,R:R)</f>
        <v>0</v>
      </c>
      <c r="N11" s="51">
        <f>SUMIF($V:$V,$A$11,T:T)</f>
        <v>13</v>
      </c>
      <c r="U11" s="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ht="15.75" customHeight="1" x14ac:dyDescent="0.25">
      <c r="A12" s="51" t="s">
        <v>32</v>
      </c>
      <c r="B12" s="80" t="s">
        <v>33</v>
      </c>
      <c r="C12" s="80"/>
      <c r="D12" s="80"/>
      <c r="E12" s="51" t="s">
        <v>34</v>
      </c>
      <c r="F12" s="81">
        <f t="shared" si="1"/>
        <v>58</v>
      </c>
      <c r="G12" s="81"/>
      <c r="H12" s="51">
        <f>SUMIF($V:$V,$A$12,H:H)</f>
        <v>5</v>
      </c>
      <c r="I12" s="51">
        <f>SUMIF($V:$V,$A$12,J:J)</f>
        <v>6</v>
      </c>
      <c r="J12" s="51">
        <f>SUMIF($V:$V,$A$12,L:L)</f>
        <v>4</v>
      </c>
      <c r="K12" s="51">
        <f>SUMIF($V:$V,$A$12,N:N)</f>
        <v>4</v>
      </c>
      <c r="L12" s="51">
        <f>SUMIF($V:$V,$A$12,P:P)</f>
        <v>6</v>
      </c>
      <c r="M12" s="51">
        <f>SUMIF($V:$V,$A$12,R:R)</f>
        <v>30</v>
      </c>
      <c r="N12" s="51">
        <f>SUMIF($V:$V,$A$12,T:T)</f>
        <v>3</v>
      </c>
      <c r="U12" s="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ht="15.75" customHeight="1" x14ac:dyDescent="0.25">
      <c r="A13" s="51" t="s">
        <v>35</v>
      </c>
      <c r="B13" s="80" t="s">
        <v>36</v>
      </c>
      <c r="C13" s="80"/>
      <c r="D13" s="80"/>
      <c r="E13" s="51">
        <v>12</v>
      </c>
      <c r="F13" s="81">
        <f t="shared" si="1"/>
        <v>12</v>
      </c>
      <c r="G13" s="81"/>
      <c r="H13" s="51">
        <f>SUMIF($V:$V,$A$13,H:H)</f>
        <v>0</v>
      </c>
      <c r="I13" s="51">
        <f>SUMIF($V:$V,$A$13,J:J)</f>
        <v>0</v>
      </c>
      <c r="J13" s="51">
        <f>SUMIF($V:$V,$A$13,L:L)</f>
        <v>2</v>
      </c>
      <c r="K13" s="51">
        <f>SUMIF($V:$V,$A$13,N:N)</f>
        <v>4</v>
      </c>
      <c r="L13" s="51">
        <f>SUMIF($V:$V,$A$13,P:P)</f>
        <v>2</v>
      </c>
      <c r="M13" s="51">
        <f>SUMIF($V:$V,$A$13,R:R)</f>
        <v>0</v>
      </c>
      <c r="N13" s="51">
        <f>SUMIF($V:$V,$A$13,T:T)</f>
        <v>4</v>
      </c>
      <c r="U13" s="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ht="15.75" customHeight="1" x14ac:dyDescent="0.25">
      <c r="A14" s="51" t="s">
        <v>37</v>
      </c>
      <c r="B14" s="80" t="s">
        <v>38</v>
      </c>
      <c r="C14" s="80"/>
      <c r="D14" s="80"/>
      <c r="E14" s="51">
        <v>10</v>
      </c>
      <c r="F14" s="81">
        <f t="shared" si="1"/>
        <v>10</v>
      </c>
      <c r="G14" s="81"/>
      <c r="H14" s="51">
        <f>SUMIF($V:$V,$A$14,H:H)</f>
        <v>0</v>
      </c>
      <c r="I14" s="51">
        <f>SUMIF($V:$V,$A$14,J:J)</f>
        <v>0</v>
      </c>
      <c r="J14" s="51">
        <f>SUMIF($V:$V,$A$14,L:L)</f>
        <v>0</v>
      </c>
      <c r="K14" s="51">
        <f>SUMIF($V:$V,$A$14,N:N)</f>
        <v>0</v>
      </c>
      <c r="L14" s="51">
        <f>SUMIF($V:$V,$A$14,P:P)</f>
        <v>0</v>
      </c>
      <c r="M14" s="51">
        <f>SUMIF($V:$V,$A$14,R:R)</f>
        <v>0</v>
      </c>
      <c r="N14" s="51">
        <f>SUMIF($V:$V,$A$14,T:T)</f>
        <v>10</v>
      </c>
      <c r="U14" s="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ht="15.75" customHeight="1" x14ac:dyDescent="0.25">
      <c r="A15" s="51"/>
      <c r="B15" s="80" t="s">
        <v>39</v>
      </c>
      <c r="C15" s="80"/>
      <c r="D15" s="80"/>
      <c r="E15" s="22"/>
      <c r="F15" s="82">
        <f>SUM(F10:G14)</f>
        <v>210</v>
      </c>
      <c r="G15" s="82"/>
      <c r="H15" s="51">
        <f>SUM(H10:H14)</f>
        <v>30</v>
      </c>
      <c r="I15" s="51">
        <f t="shared" ref="I15:N15" si="2">SUM(I10:I14)</f>
        <v>30</v>
      </c>
      <c r="J15" s="51">
        <f t="shared" si="2"/>
        <v>30</v>
      </c>
      <c r="K15" s="51">
        <f t="shared" si="2"/>
        <v>30</v>
      </c>
      <c r="L15" s="51">
        <f t="shared" si="2"/>
        <v>30</v>
      </c>
      <c r="M15" s="51">
        <f t="shared" si="2"/>
        <v>30</v>
      </c>
      <c r="N15" s="51">
        <f t="shared" si="2"/>
        <v>30</v>
      </c>
      <c r="U15" s="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46" ht="15.75" customHeight="1" x14ac:dyDescent="0.25">
      <c r="A16" s="28"/>
      <c r="B16" s="28"/>
      <c r="C16" s="28"/>
      <c r="D16" s="28"/>
      <c r="E16" s="1"/>
      <c r="F16" s="1"/>
      <c r="G16" s="1"/>
      <c r="U16" s="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</row>
    <row r="17" spans="1:100" ht="15.75" customHeight="1" thickBot="1" x14ac:dyDescent="0.3">
      <c r="A17" s="19"/>
      <c r="B17" s="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</row>
    <row r="18" spans="1:100" s="8" customFormat="1" ht="12.75" customHeight="1" x14ac:dyDescent="0.25">
      <c r="A18" s="71" t="s">
        <v>40</v>
      </c>
      <c r="B18" s="68" t="s">
        <v>41</v>
      </c>
      <c r="C18" s="60" t="s">
        <v>42</v>
      </c>
      <c r="D18" s="68" t="s">
        <v>43</v>
      </c>
      <c r="E18" s="68" t="s">
        <v>44</v>
      </c>
      <c r="F18" s="68" t="s">
        <v>45</v>
      </c>
      <c r="G18" s="74" t="s">
        <v>46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68" t="s">
        <v>47</v>
      </c>
      <c r="V18" s="63" t="s">
        <v>23</v>
      </c>
      <c r="W18" s="57" t="s">
        <v>48</v>
      </c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</row>
    <row r="19" spans="1:100" s="8" customFormat="1" ht="12.75" customHeight="1" x14ac:dyDescent="0.25">
      <c r="A19" s="72"/>
      <c r="B19" s="69"/>
      <c r="C19" s="61"/>
      <c r="D19" s="69"/>
      <c r="E19" s="69"/>
      <c r="F19" s="69"/>
      <c r="G19" s="67">
        <v>1</v>
      </c>
      <c r="H19" s="67"/>
      <c r="I19" s="66">
        <v>2</v>
      </c>
      <c r="J19" s="66"/>
      <c r="K19" s="67">
        <v>3</v>
      </c>
      <c r="L19" s="67"/>
      <c r="M19" s="66">
        <v>4</v>
      </c>
      <c r="N19" s="66"/>
      <c r="O19" s="67">
        <v>5</v>
      </c>
      <c r="P19" s="67"/>
      <c r="Q19" s="66">
        <v>6</v>
      </c>
      <c r="R19" s="66"/>
      <c r="S19" s="67">
        <v>7</v>
      </c>
      <c r="T19" s="67"/>
      <c r="U19" s="69"/>
      <c r="V19" s="64"/>
      <c r="W19" s="5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</row>
    <row r="20" spans="1:100" s="8" customFormat="1" ht="30" customHeight="1" thickBot="1" x14ac:dyDescent="0.3">
      <c r="A20" s="73"/>
      <c r="B20" s="70"/>
      <c r="C20" s="62"/>
      <c r="D20" s="70"/>
      <c r="E20" s="70"/>
      <c r="F20" s="70"/>
      <c r="G20" s="9" t="s">
        <v>49</v>
      </c>
      <c r="H20" s="9" t="s">
        <v>50</v>
      </c>
      <c r="I20" s="20" t="s">
        <v>49</v>
      </c>
      <c r="J20" s="20" t="s">
        <v>50</v>
      </c>
      <c r="K20" s="9" t="s">
        <v>49</v>
      </c>
      <c r="L20" s="9" t="s">
        <v>50</v>
      </c>
      <c r="M20" s="20" t="s">
        <v>49</v>
      </c>
      <c r="N20" s="20" t="s">
        <v>50</v>
      </c>
      <c r="O20" s="9" t="s">
        <v>49</v>
      </c>
      <c r="P20" s="9" t="s">
        <v>50</v>
      </c>
      <c r="Q20" s="20" t="s">
        <v>49</v>
      </c>
      <c r="R20" s="20" t="s">
        <v>50</v>
      </c>
      <c r="S20" s="9" t="s">
        <v>49</v>
      </c>
      <c r="T20" s="9" t="s">
        <v>50</v>
      </c>
      <c r="U20" s="70"/>
      <c r="V20" s="65"/>
      <c r="W20" s="5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</row>
    <row r="21" spans="1:100" s="2" customFormat="1" ht="12.75" customHeight="1" x14ac:dyDescent="0.25">
      <c r="A21" s="10"/>
      <c r="B21" s="38"/>
      <c r="C21" s="11"/>
      <c r="D21" s="12"/>
      <c r="E21" s="12"/>
      <c r="F21" s="13"/>
      <c r="G21" s="14">
        <f>SUM(G22:G42)</f>
        <v>140</v>
      </c>
      <c r="H21" s="14">
        <f>SUM(H22:H42)</f>
        <v>30</v>
      </c>
      <c r="I21" s="17">
        <f>SUM(I22:I165)</f>
        <v>135</v>
      </c>
      <c r="J21" s="17">
        <f>SUM(J22:J165)</f>
        <v>30</v>
      </c>
      <c r="K21" s="14">
        <f>SUM(K46:K59)</f>
        <v>140</v>
      </c>
      <c r="L21" s="14">
        <f>SUM(L46:L59)</f>
        <v>30</v>
      </c>
      <c r="M21" s="17">
        <f>SUM(M60:M74)</f>
        <v>155</v>
      </c>
      <c r="N21" s="17">
        <f>SUM(N60:N74)</f>
        <v>30</v>
      </c>
      <c r="O21" s="14">
        <f>SUM(O75:O87)</f>
        <v>135</v>
      </c>
      <c r="P21" s="14">
        <f>SUM(P75:P87)</f>
        <v>30</v>
      </c>
      <c r="Q21" s="17">
        <f>SUM(Q88:Q92)</f>
        <v>190</v>
      </c>
      <c r="R21" s="17">
        <f>SUM(R88:R92)</f>
        <v>30</v>
      </c>
      <c r="S21" s="14">
        <f>SUM(S93:S101)</f>
        <v>100</v>
      </c>
      <c r="T21" s="14">
        <f>SUM(T93:T101)</f>
        <v>30</v>
      </c>
      <c r="U21" s="15"/>
      <c r="V21" s="27"/>
      <c r="W21" s="16"/>
    </row>
    <row r="22" spans="1:100" ht="12.75" customHeight="1" x14ac:dyDescent="0.25">
      <c r="A22" s="21"/>
      <c r="B22" s="39"/>
      <c r="C22" s="22" t="s">
        <v>51</v>
      </c>
      <c r="D22" s="22" t="s">
        <v>52</v>
      </c>
      <c r="E22" s="22" t="s">
        <v>53</v>
      </c>
      <c r="F22" s="23" t="s">
        <v>54</v>
      </c>
      <c r="G22" s="23">
        <v>10</v>
      </c>
      <c r="H22" s="23">
        <v>0</v>
      </c>
      <c r="I22" s="24"/>
      <c r="J22" s="24"/>
      <c r="K22" s="22"/>
      <c r="L22" s="22"/>
      <c r="M22" s="24"/>
      <c r="N22" s="24"/>
      <c r="O22" s="22"/>
      <c r="P22" s="22"/>
      <c r="Q22" s="24"/>
      <c r="R22" s="24"/>
      <c r="S22" s="22"/>
      <c r="T22" s="22"/>
      <c r="U22" s="22" t="s">
        <v>218</v>
      </c>
      <c r="V22" s="22" t="s">
        <v>29</v>
      </c>
      <c r="W22" s="25"/>
    </row>
    <row r="23" spans="1:100" ht="12.75" customHeight="1" x14ac:dyDescent="0.25">
      <c r="A23" s="21"/>
      <c r="B23" s="39"/>
      <c r="C23" s="22" t="s">
        <v>55</v>
      </c>
      <c r="D23" s="22" t="s">
        <v>56</v>
      </c>
      <c r="E23" s="22" t="s">
        <v>53</v>
      </c>
      <c r="F23" s="23" t="s">
        <v>57</v>
      </c>
      <c r="G23" s="23">
        <v>10</v>
      </c>
      <c r="H23" s="23">
        <v>2</v>
      </c>
      <c r="I23" s="24"/>
      <c r="J23" s="24"/>
      <c r="K23" s="22"/>
      <c r="L23" s="22"/>
      <c r="M23" s="24"/>
      <c r="N23" s="24"/>
      <c r="O23" s="22"/>
      <c r="P23" s="22"/>
      <c r="Q23" s="24"/>
      <c r="R23" s="24"/>
      <c r="S23" s="22"/>
      <c r="T23" s="22"/>
      <c r="U23" s="22" t="s">
        <v>219</v>
      </c>
      <c r="V23" s="22" t="s">
        <v>26</v>
      </c>
      <c r="W23" s="25"/>
    </row>
    <row r="24" spans="1:100" ht="12.75" customHeight="1" x14ac:dyDescent="0.25">
      <c r="A24" s="21"/>
      <c r="B24" s="39"/>
      <c r="C24" s="22" t="s">
        <v>58</v>
      </c>
      <c r="D24" s="22" t="s">
        <v>59</v>
      </c>
      <c r="E24" s="22" t="s">
        <v>53</v>
      </c>
      <c r="F24" s="23" t="s">
        <v>57</v>
      </c>
      <c r="G24" s="23">
        <v>10</v>
      </c>
      <c r="H24" s="23">
        <v>3</v>
      </c>
      <c r="I24" s="24"/>
      <c r="J24" s="24"/>
      <c r="K24" s="22"/>
      <c r="L24" s="22"/>
      <c r="M24" s="24"/>
      <c r="N24" s="24"/>
      <c r="O24" s="22"/>
      <c r="P24" s="22"/>
      <c r="Q24" s="24"/>
      <c r="R24" s="24"/>
      <c r="S24" s="22"/>
      <c r="T24" s="22"/>
      <c r="U24" s="22" t="s">
        <v>220</v>
      </c>
      <c r="V24" s="22" t="s">
        <v>26</v>
      </c>
      <c r="W24" s="25"/>
    </row>
    <row r="25" spans="1:100" ht="12.75" customHeight="1" x14ac:dyDescent="0.25">
      <c r="A25" s="21"/>
      <c r="B25" s="39"/>
      <c r="C25" s="22" t="s">
        <v>60</v>
      </c>
      <c r="D25" s="22" t="s">
        <v>61</v>
      </c>
      <c r="E25" s="22" t="s">
        <v>62</v>
      </c>
      <c r="F25" s="23" t="s">
        <v>63</v>
      </c>
      <c r="G25" s="23">
        <v>10</v>
      </c>
      <c r="H25" s="23">
        <v>4</v>
      </c>
      <c r="I25" s="24"/>
      <c r="J25" s="24"/>
      <c r="K25" s="22"/>
      <c r="L25" s="22"/>
      <c r="M25" s="24"/>
      <c r="N25" s="24"/>
      <c r="O25" s="22"/>
      <c r="P25" s="22"/>
      <c r="Q25" s="24"/>
      <c r="R25" s="24"/>
      <c r="S25" s="22"/>
      <c r="T25" s="22"/>
      <c r="U25" s="22" t="s">
        <v>221</v>
      </c>
      <c r="V25" s="22" t="s">
        <v>26</v>
      </c>
      <c r="W25" s="25"/>
    </row>
    <row r="26" spans="1:100" ht="12.75" customHeight="1" x14ac:dyDescent="0.25">
      <c r="A26" s="21"/>
      <c r="B26" s="39"/>
      <c r="C26" s="22" t="s">
        <v>64</v>
      </c>
      <c r="D26" s="22" t="s">
        <v>65</v>
      </c>
      <c r="E26" s="22" t="s">
        <v>62</v>
      </c>
      <c r="F26" s="23" t="s">
        <v>63</v>
      </c>
      <c r="G26" s="23">
        <v>15</v>
      </c>
      <c r="H26" s="23">
        <v>3</v>
      </c>
      <c r="I26" s="24"/>
      <c r="J26" s="24"/>
      <c r="K26" s="22"/>
      <c r="L26" s="22"/>
      <c r="M26" s="24"/>
      <c r="N26" s="24"/>
      <c r="O26" s="22"/>
      <c r="P26" s="22"/>
      <c r="Q26" s="24"/>
      <c r="R26" s="24"/>
      <c r="S26" s="22"/>
      <c r="T26" s="22"/>
      <c r="U26" s="22" t="s">
        <v>222</v>
      </c>
      <c r="V26" s="22" t="s">
        <v>26</v>
      </c>
      <c r="W26" s="25"/>
    </row>
    <row r="27" spans="1:100" ht="12.75" customHeight="1" x14ac:dyDescent="0.25">
      <c r="A27" s="21"/>
      <c r="B27" s="39"/>
      <c r="C27" s="22" t="s">
        <v>66</v>
      </c>
      <c r="D27" s="22" t="s">
        <v>67</v>
      </c>
      <c r="E27" s="22" t="s">
        <v>62</v>
      </c>
      <c r="F27" s="23" t="s">
        <v>63</v>
      </c>
      <c r="G27" s="23">
        <v>10</v>
      </c>
      <c r="H27" s="23">
        <v>3</v>
      </c>
      <c r="I27" s="24"/>
      <c r="J27" s="24"/>
      <c r="K27" s="22"/>
      <c r="L27" s="22"/>
      <c r="M27" s="24"/>
      <c r="N27" s="24"/>
      <c r="O27" s="22"/>
      <c r="P27" s="22"/>
      <c r="Q27" s="24"/>
      <c r="R27" s="24"/>
      <c r="S27" s="22"/>
      <c r="T27" s="22"/>
      <c r="U27" s="22" t="s">
        <v>219</v>
      </c>
      <c r="V27" s="22" t="s">
        <v>26</v>
      </c>
      <c r="W27" s="25"/>
    </row>
    <row r="28" spans="1:100" ht="12.75" customHeight="1" x14ac:dyDescent="0.25">
      <c r="A28" s="21"/>
      <c r="B28" s="39"/>
      <c r="C28" s="22" t="s">
        <v>68</v>
      </c>
      <c r="D28" s="22" t="s">
        <v>69</v>
      </c>
      <c r="E28" s="22" t="s">
        <v>53</v>
      </c>
      <c r="F28" s="23" t="s">
        <v>63</v>
      </c>
      <c r="G28" s="23">
        <v>15</v>
      </c>
      <c r="H28" s="23">
        <v>3</v>
      </c>
      <c r="I28" s="24"/>
      <c r="J28" s="24"/>
      <c r="K28" s="22"/>
      <c r="L28" s="22"/>
      <c r="M28" s="24"/>
      <c r="N28" s="24"/>
      <c r="O28" s="22"/>
      <c r="P28" s="22"/>
      <c r="Q28" s="24"/>
      <c r="R28" s="24"/>
      <c r="S28" s="22"/>
      <c r="T28" s="22"/>
      <c r="U28" s="22" t="s">
        <v>223</v>
      </c>
      <c r="V28" s="22" t="s">
        <v>26</v>
      </c>
      <c r="W28" s="25"/>
    </row>
    <row r="29" spans="1:100" ht="12.75" customHeight="1" x14ac:dyDescent="0.25">
      <c r="A29" s="21"/>
      <c r="B29" s="39"/>
      <c r="C29" s="22" t="s">
        <v>70</v>
      </c>
      <c r="D29" s="22" t="s">
        <v>71</v>
      </c>
      <c r="E29" s="22" t="s">
        <v>62</v>
      </c>
      <c r="F29" s="23" t="s">
        <v>63</v>
      </c>
      <c r="G29" s="23">
        <v>10</v>
      </c>
      <c r="H29" s="23">
        <v>2</v>
      </c>
      <c r="I29" s="24"/>
      <c r="J29" s="24"/>
      <c r="K29" s="22"/>
      <c r="L29" s="22"/>
      <c r="M29" s="24"/>
      <c r="N29" s="24"/>
      <c r="O29" s="22"/>
      <c r="P29" s="22"/>
      <c r="Q29" s="24"/>
      <c r="R29" s="24"/>
      <c r="S29" s="22"/>
      <c r="T29" s="22"/>
      <c r="U29" s="22" t="s">
        <v>224</v>
      </c>
      <c r="V29" s="22" t="s">
        <v>26</v>
      </c>
      <c r="W29" s="25"/>
    </row>
    <row r="30" spans="1:100" ht="12.75" customHeight="1" x14ac:dyDescent="0.25">
      <c r="A30" s="21"/>
      <c r="B30" s="39"/>
      <c r="C30" s="22" t="s">
        <v>72</v>
      </c>
      <c r="D30" s="22" t="s">
        <v>73</v>
      </c>
      <c r="E30" s="22" t="s">
        <v>53</v>
      </c>
      <c r="F30" s="23" t="s">
        <v>57</v>
      </c>
      <c r="G30" s="23">
        <v>10</v>
      </c>
      <c r="H30" s="23">
        <v>3</v>
      </c>
      <c r="I30" s="24"/>
      <c r="J30" s="24"/>
      <c r="K30" s="22"/>
      <c r="L30" s="22"/>
      <c r="M30" s="24"/>
      <c r="N30" s="24"/>
      <c r="O30" s="22"/>
      <c r="P30" s="22"/>
      <c r="Q30" s="24"/>
      <c r="R30" s="24"/>
      <c r="S30" s="22"/>
      <c r="T30" s="22"/>
      <c r="U30" s="22" t="s">
        <v>225</v>
      </c>
      <c r="V30" s="22" t="s">
        <v>29</v>
      </c>
      <c r="W30" s="25"/>
    </row>
    <row r="31" spans="1:100" ht="12.75" customHeight="1" x14ac:dyDescent="0.25">
      <c r="A31" s="21"/>
      <c r="B31" s="39"/>
      <c r="C31" s="22" t="s">
        <v>74</v>
      </c>
      <c r="D31" s="22" t="s">
        <v>75</v>
      </c>
      <c r="E31" s="22" t="s">
        <v>53</v>
      </c>
      <c r="F31" s="23" t="s">
        <v>57</v>
      </c>
      <c r="G31" s="23">
        <v>10</v>
      </c>
      <c r="H31" s="23">
        <v>2</v>
      </c>
      <c r="I31" s="24"/>
      <c r="J31" s="24"/>
      <c r="K31" s="22"/>
      <c r="L31" s="22"/>
      <c r="M31" s="24"/>
      <c r="N31" s="24"/>
      <c r="O31" s="22"/>
      <c r="P31" s="22"/>
      <c r="Q31" s="24"/>
      <c r="R31" s="24"/>
      <c r="S31" s="22"/>
      <c r="T31" s="22"/>
      <c r="U31" s="22" t="s">
        <v>226</v>
      </c>
      <c r="V31" s="22" t="s">
        <v>26</v>
      </c>
      <c r="W31" s="25"/>
    </row>
    <row r="32" spans="1:100" ht="12.75" customHeight="1" x14ac:dyDescent="0.25">
      <c r="A32" s="21"/>
      <c r="B32" s="39"/>
      <c r="C32" s="22" t="s">
        <v>76</v>
      </c>
      <c r="D32" s="22" t="s">
        <v>77</v>
      </c>
      <c r="E32" s="22" t="s">
        <v>53</v>
      </c>
      <c r="F32" s="23" t="s">
        <v>57</v>
      </c>
      <c r="G32" s="23">
        <v>20</v>
      </c>
      <c r="H32" s="23">
        <v>3</v>
      </c>
      <c r="I32" s="24"/>
      <c r="J32" s="24"/>
      <c r="K32" s="22"/>
      <c r="L32" s="22"/>
      <c r="M32" s="24"/>
      <c r="N32" s="24"/>
      <c r="O32" s="22"/>
      <c r="P32" s="22"/>
      <c r="Q32" s="24"/>
      <c r="R32" s="24"/>
      <c r="S32" s="22"/>
      <c r="T32" s="22"/>
      <c r="U32" s="22" t="s">
        <v>20</v>
      </c>
      <c r="V32" s="22" t="s">
        <v>32</v>
      </c>
      <c r="W32" s="25"/>
    </row>
    <row r="33" spans="1:23" ht="12.75" customHeight="1" x14ac:dyDescent="0.25">
      <c r="A33" s="21"/>
      <c r="B33" s="39"/>
      <c r="C33" s="22" t="s">
        <v>78</v>
      </c>
      <c r="D33" s="22" t="s">
        <v>79</v>
      </c>
      <c r="E33" s="22" t="s">
        <v>53</v>
      </c>
      <c r="F33" s="23" t="s">
        <v>57</v>
      </c>
      <c r="G33" s="23">
        <v>10</v>
      </c>
      <c r="H33" s="23">
        <v>2</v>
      </c>
      <c r="I33" s="24"/>
      <c r="J33" s="24"/>
      <c r="K33" s="22"/>
      <c r="L33" s="22"/>
      <c r="M33" s="24"/>
      <c r="N33" s="24"/>
      <c r="O33" s="22"/>
      <c r="P33" s="22"/>
      <c r="Q33" s="24"/>
      <c r="R33" s="24"/>
      <c r="S33" s="22"/>
      <c r="T33" s="22"/>
      <c r="U33" s="22" t="s">
        <v>227</v>
      </c>
      <c r="V33" s="22" t="s">
        <v>32</v>
      </c>
      <c r="W33" s="25"/>
    </row>
    <row r="34" spans="1:23" ht="12.75" customHeight="1" x14ac:dyDescent="0.25">
      <c r="A34" s="22" t="s">
        <v>51</v>
      </c>
      <c r="B34" s="22"/>
      <c r="C34" s="22" t="s">
        <v>80</v>
      </c>
      <c r="D34" s="22" t="s">
        <v>81</v>
      </c>
      <c r="E34" s="22" t="s">
        <v>53</v>
      </c>
      <c r="F34" s="23" t="s">
        <v>54</v>
      </c>
      <c r="G34" s="22"/>
      <c r="H34" s="22"/>
      <c r="I34" s="26">
        <v>10</v>
      </c>
      <c r="J34" s="18">
        <v>0</v>
      </c>
      <c r="K34" s="22"/>
      <c r="L34" s="22"/>
      <c r="M34" s="24"/>
      <c r="N34" s="24"/>
      <c r="O34" s="22"/>
      <c r="P34" s="22"/>
      <c r="Q34" s="24"/>
      <c r="R34" s="24"/>
      <c r="S34" s="22"/>
      <c r="T34" s="22"/>
      <c r="U34" s="22" t="s">
        <v>218</v>
      </c>
      <c r="V34" s="22" t="s">
        <v>29</v>
      </c>
      <c r="W34" s="25"/>
    </row>
    <row r="35" spans="1:23" ht="12.75" customHeight="1" x14ac:dyDescent="0.25">
      <c r="A35" s="22" t="s">
        <v>60</v>
      </c>
      <c r="B35" s="22"/>
      <c r="C35" s="22" t="s">
        <v>82</v>
      </c>
      <c r="D35" s="22" t="s">
        <v>83</v>
      </c>
      <c r="E35" s="22" t="s">
        <v>62</v>
      </c>
      <c r="F35" s="23" t="s">
        <v>63</v>
      </c>
      <c r="G35" s="22"/>
      <c r="H35" s="22"/>
      <c r="I35" s="26">
        <v>15</v>
      </c>
      <c r="J35" s="18">
        <v>4</v>
      </c>
      <c r="K35" s="22"/>
      <c r="L35" s="22"/>
      <c r="M35" s="24"/>
      <c r="N35" s="24"/>
      <c r="O35" s="22"/>
      <c r="P35" s="22"/>
      <c r="Q35" s="24"/>
      <c r="R35" s="24"/>
      <c r="S35" s="22"/>
      <c r="T35" s="22"/>
      <c r="U35" s="22" t="s">
        <v>221</v>
      </c>
      <c r="V35" s="22" t="s">
        <v>29</v>
      </c>
      <c r="W35" s="25"/>
    </row>
    <row r="36" spans="1:23" ht="12.75" customHeight="1" x14ac:dyDescent="0.25">
      <c r="A36" s="22" t="s">
        <v>68</v>
      </c>
      <c r="B36" s="22"/>
      <c r="C36" s="22" t="s">
        <v>84</v>
      </c>
      <c r="D36" s="22" t="s">
        <v>85</v>
      </c>
      <c r="E36" s="22" t="s">
        <v>62</v>
      </c>
      <c r="F36" s="23" t="s">
        <v>57</v>
      </c>
      <c r="G36" s="22"/>
      <c r="H36" s="22"/>
      <c r="I36" s="26">
        <v>10</v>
      </c>
      <c r="J36" s="18">
        <v>3</v>
      </c>
      <c r="K36" s="22"/>
      <c r="L36" s="22"/>
      <c r="M36" s="24"/>
      <c r="N36" s="24"/>
      <c r="O36" s="22"/>
      <c r="P36" s="22"/>
      <c r="Q36" s="24"/>
      <c r="R36" s="24"/>
      <c r="S36" s="22"/>
      <c r="T36" s="22"/>
      <c r="U36" s="22" t="s">
        <v>223</v>
      </c>
      <c r="V36" s="22" t="s">
        <v>26</v>
      </c>
      <c r="W36" s="25"/>
    </row>
    <row r="37" spans="1:23" ht="12.75" customHeight="1" x14ac:dyDescent="0.25">
      <c r="A37" s="21"/>
      <c r="B37" s="39"/>
      <c r="C37" s="22" t="s">
        <v>86</v>
      </c>
      <c r="D37" s="22" t="s">
        <v>87</v>
      </c>
      <c r="E37" s="22" t="s">
        <v>62</v>
      </c>
      <c r="F37" s="23" t="s">
        <v>63</v>
      </c>
      <c r="G37" s="22"/>
      <c r="H37" s="22"/>
      <c r="I37" s="26">
        <v>10</v>
      </c>
      <c r="J37" s="18">
        <v>3</v>
      </c>
      <c r="K37" s="22"/>
      <c r="L37" s="22"/>
      <c r="M37" s="24"/>
      <c r="N37" s="24"/>
      <c r="O37" s="22"/>
      <c r="P37" s="22"/>
      <c r="Q37" s="24"/>
      <c r="R37" s="24"/>
      <c r="S37" s="22"/>
      <c r="T37" s="22"/>
      <c r="U37" s="22" t="s">
        <v>228</v>
      </c>
      <c r="V37" s="22" t="s">
        <v>26</v>
      </c>
      <c r="W37" s="25"/>
    </row>
    <row r="38" spans="1:23" ht="12.75" customHeight="1" x14ac:dyDescent="0.25">
      <c r="A38" s="22" t="s">
        <v>64</v>
      </c>
      <c r="B38" s="22"/>
      <c r="C38" s="22" t="s">
        <v>88</v>
      </c>
      <c r="D38" s="22" t="s">
        <v>89</v>
      </c>
      <c r="E38" s="22" t="s">
        <v>53</v>
      </c>
      <c r="F38" s="23" t="s">
        <v>63</v>
      </c>
      <c r="G38" s="22"/>
      <c r="H38" s="22"/>
      <c r="I38" s="26">
        <v>10</v>
      </c>
      <c r="J38" s="18">
        <v>3</v>
      </c>
      <c r="K38" s="22"/>
      <c r="L38" s="22"/>
      <c r="M38" s="24"/>
      <c r="N38" s="24"/>
      <c r="O38" s="22"/>
      <c r="P38" s="22"/>
      <c r="Q38" s="24"/>
      <c r="R38" s="24"/>
      <c r="S38" s="22"/>
      <c r="T38" s="22"/>
      <c r="U38" s="22" t="s">
        <v>222</v>
      </c>
      <c r="V38" s="22" t="s">
        <v>29</v>
      </c>
      <c r="W38" s="25"/>
    </row>
    <row r="39" spans="1:23" ht="12.75" customHeight="1" x14ac:dyDescent="0.25">
      <c r="A39" s="22" t="s">
        <v>66</v>
      </c>
      <c r="B39" s="22"/>
      <c r="C39" s="22" t="s">
        <v>90</v>
      </c>
      <c r="D39" s="22" t="s">
        <v>91</v>
      </c>
      <c r="E39" s="22" t="s">
        <v>62</v>
      </c>
      <c r="F39" s="23" t="s">
        <v>63</v>
      </c>
      <c r="G39" s="22"/>
      <c r="H39" s="22"/>
      <c r="I39" s="26">
        <v>10</v>
      </c>
      <c r="J39" s="18">
        <v>3</v>
      </c>
      <c r="K39" s="22"/>
      <c r="L39" s="22"/>
      <c r="M39" s="24"/>
      <c r="N39" s="24"/>
      <c r="O39" s="22"/>
      <c r="P39" s="22"/>
      <c r="Q39" s="24"/>
      <c r="R39" s="24"/>
      <c r="S39" s="22"/>
      <c r="T39" s="22"/>
      <c r="U39" s="22" t="s">
        <v>219</v>
      </c>
      <c r="V39" s="22" t="s">
        <v>29</v>
      </c>
      <c r="W39" s="25"/>
    </row>
    <row r="40" spans="1:23" ht="12.75" customHeight="1" x14ac:dyDescent="0.25">
      <c r="A40" s="21"/>
      <c r="B40" s="39"/>
      <c r="C40" s="22" t="s">
        <v>92</v>
      </c>
      <c r="D40" s="22" t="s">
        <v>93</v>
      </c>
      <c r="E40" s="22" t="s">
        <v>53</v>
      </c>
      <c r="F40" s="23" t="s">
        <v>57</v>
      </c>
      <c r="G40" s="22"/>
      <c r="H40" s="22"/>
      <c r="I40" s="26">
        <v>10</v>
      </c>
      <c r="J40" s="18">
        <v>2</v>
      </c>
      <c r="K40" s="22"/>
      <c r="L40" s="22"/>
      <c r="M40" s="24"/>
      <c r="N40" s="24"/>
      <c r="O40" s="22"/>
      <c r="P40" s="22"/>
      <c r="Q40" s="24"/>
      <c r="R40" s="24"/>
      <c r="S40" s="22"/>
      <c r="T40" s="22"/>
      <c r="U40" s="22" t="s">
        <v>226</v>
      </c>
      <c r="V40" s="22" t="s">
        <v>26</v>
      </c>
      <c r="W40" s="25"/>
    </row>
    <row r="41" spans="1:23" ht="12.75" customHeight="1" x14ac:dyDescent="0.25">
      <c r="A41" s="21"/>
      <c r="B41" s="39"/>
      <c r="C41" s="22" t="s">
        <v>94</v>
      </c>
      <c r="D41" s="22" t="s">
        <v>95</v>
      </c>
      <c r="E41" s="22" t="s">
        <v>62</v>
      </c>
      <c r="F41" s="23" t="s">
        <v>57</v>
      </c>
      <c r="G41" s="22"/>
      <c r="H41" s="22"/>
      <c r="I41" s="26">
        <v>10</v>
      </c>
      <c r="J41" s="18">
        <v>2</v>
      </c>
      <c r="K41" s="22"/>
      <c r="L41" s="22"/>
      <c r="M41" s="24"/>
      <c r="N41" s="24"/>
      <c r="O41" s="22"/>
      <c r="P41" s="22"/>
      <c r="Q41" s="24"/>
      <c r="R41" s="24"/>
      <c r="S41" s="22"/>
      <c r="T41" s="22"/>
      <c r="U41" s="22" t="s">
        <v>229</v>
      </c>
      <c r="V41" s="22" t="s">
        <v>26</v>
      </c>
      <c r="W41" s="25"/>
    </row>
    <row r="42" spans="1:23" ht="12.75" customHeight="1" x14ac:dyDescent="0.25">
      <c r="A42" s="21"/>
      <c r="B42" s="39"/>
      <c r="C42" s="22" t="s">
        <v>96</v>
      </c>
      <c r="D42" s="22" t="s">
        <v>97</v>
      </c>
      <c r="E42" s="22" t="s">
        <v>62</v>
      </c>
      <c r="F42" s="23" t="s">
        <v>63</v>
      </c>
      <c r="G42" s="22"/>
      <c r="H42" s="22"/>
      <c r="I42" s="26">
        <v>10</v>
      </c>
      <c r="J42" s="18">
        <v>2</v>
      </c>
      <c r="K42" s="22"/>
      <c r="L42" s="22"/>
      <c r="M42" s="24"/>
      <c r="N42" s="24"/>
      <c r="O42" s="22"/>
      <c r="P42" s="22"/>
      <c r="Q42" s="24"/>
      <c r="R42" s="24"/>
      <c r="S42" s="22"/>
      <c r="T42" s="22"/>
      <c r="U42" s="22" t="s">
        <v>230</v>
      </c>
      <c r="V42" s="22" t="s">
        <v>26</v>
      </c>
      <c r="W42" s="25"/>
    </row>
    <row r="43" spans="1:23" ht="12.75" customHeight="1" x14ac:dyDescent="0.25">
      <c r="A43" s="22" t="s">
        <v>70</v>
      </c>
      <c r="B43" s="22"/>
      <c r="C43" s="22" t="s">
        <v>98</v>
      </c>
      <c r="D43" s="22" t="s">
        <v>99</v>
      </c>
      <c r="E43" s="22" t="s">
        <v>62</v>
      </c>
      <c r="F43" s="23" t="s">
        <v>63</v>
      </c>
      <c r="G43" s="22"/>
      <c r="H43" s="22"/>
      <c r="I43" s="26">
        <v>10</v>
      </c>
      <c r="J43" s="18">
        <v>2</v>
      </c>
      <c r="K43" s="22"/>
      <c r="L43" s="22"/>
      <c r="M43" s="24"/>
      <c r="N43" s="24"/>
      <c r="O43" s="22"/>
      <c r="P43" s="22"/>
      <c r="Q43" s="24"/>
      <c r="R43" s="24"/>
      <c r="S43" s="22"/>
      <c r="T43" s="22"/>
      <c r="U43" s="22" t="s">
        <v>224</v>
      </c>
      <c r="V43" s="22" t="s">
        <v>29</v>
      </c>
      <c r="W43" s="25"/>
    </row>
    <row r="44" spans="1:23" ht="12.75" customHeight="1" x14ac:dyDescent="0.25">
      <c r="A44" s="33" t="s">
        <v>100</v>
      </c>
      <c r="B44" s="33"/>
      <c r="C44" s="22" t="s">
        <v>101</v>
      </c>
      <c r="D44" s="22" t="s">
        <v>102</v>
      </c>
      <c r="E44" s="22" t="s">
        <v>53</v>
      </c>
      <c r="F44" s="23" t="s">
        <v>57</v>
      </c>
      <c r="G44" s="22"/>
      <c r="H44" s="22"/>
      <c r="I44" s="26">
        <v>20</v>
      </c>
      <c r="J44" s="18">
        <v>4</v>
      </c>
      <c r="K44" s="22"/>
      <c r="L44" s="22"/>
      <c r="M44" s="24"/>
      <c r="N44" s="24"/>
      <c r="O44" s="22"/>
      <c r="P44" s="22"/>
      <c r="Q44" s="24"/>
      <c r="R44" s="24"/>
      <c r="S44" s="22"/>
      <c r="T44" s="22"/>
      <c r="U44" s="22" t="s">
        <v>20</v>
      </c>
      <c r="V44" s="22" t="s">
        <v>32</v>
      </c>
      <c r="W44" s="25"/>
    </row>
    <row r="45" spans="1:23" ht="12.75" customHeight="1" x14ac:dyDescent="0.25">
      <c r="A45" s="33" t="s">
        <v>100</v>
      </c>
      <c r="B45" s="33"/>
      <c r="C45" s="22" t="s">
        <v>103</v>
      </c>
      <c r="D45" s="22" t="s">
        <v>104</v>
      </c>
      <c r="E45" s="22" t="s">
        <v>53</v>
      </c>
      <c r="F45" s="23" t="s">
        <v>57</v>
      </c>
      <c r="G45" s="22"/>
      <c r="H45" s="22"/>
      <c r="I45" s="26">
        <v>10</v>
      </c>
      <c r="J45" s="18">
        <v>2</v>
      </c>
      <c r="K45" s="22"/>
      <c r="L45" s="22"/>
      <c r="M45" s="24"/>
      <c r="N45" s="24"/>
      <c r="O45" s="22"/>
      <c r="P45" s="22"/>
      <c r="Q45" s="24"/>
      <c r="R45" s="24"/>
      <c r="S45" s="22"/>
      <c r="T45" s="22"/>
      <c r="U45" s="22" t="s">
        <v>227</v>
      </c>
      <c r="V45" s="22" t="s">
        <v>32</v>
      </c>
      <c r="W45" s="25"/>
    </row>
    <row r="46" spans="1:23" ht="12.75" customHeight="1" x14ac:dyDescent="0.25">
      <c r="A46" s="22" t="s">
        <v>80</v>
      </c>
      <c r="B46" s="22"/>
      <c r="C46" s="22" t="s">
        <v>105</v>
      </c>
      <c r="D46" s="22" t="s">
        <v>106</v>
      </c>
      <c r="E46" s="22" t="s">
        <v>53</v>
      </c>
      <c r="F46" s="23" t="s">
        <v>54</v>
      </c>
      <c r="G46" s="22"/>
      <c r="H46" s="22"/>
      <c r="I46" s="26"/>
      <c r="J46" s="18"/>
      <c r="K46" s="23">
        <v>10</v>
      </c>
      <c r="L46" s="23">
        <v>0</v>
      </c>
      <c r="M46" s="18"/>
      <c r="N46" s="18"/>
      <c r="O46" s="23"/>
      <c r="P46" s="23"/>
      <c r="Q46" s="18"/>
      <c r="R46" s="18"/>
      <c r="S46" s="23"/>
      <c r="T46" s="23"/>
      <c r="U46" s="22" t="s">
        <v>218</v>
      </c>
      <c r="V46" s="22" t="s">
        <v>29</v>
      </c>
      <c r="W46" s="25"/>
    </row>
    <row r="47" spans="1:23" ht="12.75" customHeight="1" x14ac:dyDescent="0.25">
      <c r="A47" s="22" t="s">
        <v>68</v>
      </c>
      <c r="B47" s="22"/>
      <c r="C47" s="22" t="s">
        <v>107</v>
      </c>
      <c r="D47" s="22" t="s">
        <v>108</v>
      </c>
      <c r="E47" s="22" t="s">
        <v>53</v>
      </c>
      <c r="F47" s="23" t="s">
        <v>57</v>
      </c>
      <c r="G47" s="22"/>
      <c r="H47" s="22"/>
      <c r="I47" s="26"/>
      <c r="J47" s="18"/>
      <c r="K47" s="23">
        <v>10</v>
      </c>
      <c r="L47" s="23">
        <v>3</v>
      </c>
      <c r="M47" s="18"/>
      <c r="N47" s="18"/>
      <c r="O47" s="23"/>
      <c r="P47" s="23"/>
      <c r="Q47" s="18"/>
      <c r="R47" s="18"/>
      <c r="S47" s="23"/>
      <c r="T47" s="23"/>
      <c r="U47" s="22" t="s">
        <v>223</v>
      </c>
      <c r="V47" s="22" t="s">
        <v>29</v>
      </c>
      <c r="W47" s="25"/>
    </row>
    <row r="48" spans="1:23" ht="12.75" customHeight="1" x14ac:dyDescent="0.25">
      <c r="A48" s="22" t="s">
        <v>86</v>
      </c>
      <c r="B48" s="22"/>
      <c r="C48" s="22" t="s">
        <v>109</v>
      </c>
      <c r="D48" s="22" t="s">
        <v>110</v>
      </c>
      <c r="E48" s="22" t="s">
        <v>62</v>
      </c>
      <c r="F48" s="23" t="s">
        <v>63</v>
      </c>
      <c r="G48" s="22"/>
      <c r="H48" s="22"/>
      <c r="I48" s="26"/>
      <c r="J48" s="18"/>
      <c r="K48" s="23">
        <v>10</v>
      </c>
      <c r="L48" s="23">
        <v>3</v>
      </c>
      <c r="M48" s="18"/>
      <c r="N48" s="18"/>
      <c r="O48" s="23"/>
      <c r="P48" s="23"/>
      <c r="Q48" s="18"/>
      <c r="R48" s="18"/>
      <c r="S48" s="23"/>
      <c r="T48" s="23"/>
      <c r="U48" s="22" t="s">
        <v>228</v>
      </c>
      <c r="V48" s="22" t="s">
        <v>29</v>
      </c>
      <c r="W48" s="25"/>
    </row>
    <row r="49" spans="1:46" s="8" customFormat="1" ht="12.75" customHeight="1" x14ac:dyDescent="0.25">
      <c r="A49" s="22" t="s">
        <v>66</v>
      </c>
      <c r="B49" s="22"/>
      <c r="C49" s="22" t="s">
        <v>111</v>
      </c>
      <c r="D49" s="29" t="s">
        <v>112</v>
      </c>
      <c r="E49" s="29" t="s">
        <v>62</v>
      </c>
      <c r="F49" s="30" t="s">
        <v>63</v>
      </c>
      <c r="G49" s="30"/>
      <c r="H49" s="30"/>
      <c r="I49" s="31"/>
      <c r="J49" s="31"/>
      <c r="K49" s="30">
        <v>10</v>
      </c>
      <c r="L49" s="30">
        <v>3</v>
      </c>
      <c r="M49" s="31"/>
      <c r="N49" s="31"/>
      <c r="O49" s="30"/>
      <c r="P49" s="30"/>
      <c r="Q49" s="31"/>
      <c r="R49" s="31"/>
      <c r="S49" s="30"/>
      <c r="T49" s="30"/>
      <c r="U49" s="22" t="s">
        <v>219</v>
      </c>
      <c r="V49" s="22" t="s">
        <v>29</v>
      </c>
      <c r="W49" s="35"/>
    </row>
    <row r="50" spans="1:46" x14ac:dyDescent="0.25">
      <c r="A50" s="22" t="s">
        <v>64</v>
      </c>
      <c r="B50" s="22"/>
      <c r="C50" s="22" t="s">
        <v>113</v>
      </c>
      <c r="D50" s="22" t="s">
        <v>114</v>
      </c>
      <c r="E50" s="22" t="s">
        <v>53</v>
      </c>
      <c r="F50" s="23" t="s">
        <v>63</v>
      </c>
      <c r="G50" s="23"/>
      <c r="H50" s="22"/>
      <c r="I50" s="24"/>
      <c r="J50" s="24"/>
      <c r="K50" s="23">
        <v>10</v>
      </c>
      <c r="L50" s="23">
        <v>3</v>
      </c>
      <c r="M50" s="18"/>
      <c r="N50" s="18"/>
      <c r="O50" s="23"/>
      <c r="P50" s="23"/>
      <c r="Q50" s="18"/>
      <c r="R50" s="18"/>
      <c r="S50" s="23"/>
      <c r="T50" s="23"/>
      <c r="U50" s="22" t="s">
        <v>222</v>
      </c>
      <c r="V50" s="22" t="s">
        <v>29</v>
      </c>
      <c r="W50" s="2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</row>
    <row r="51" spans="1:46" x14ac:dyDescent="0.25">
      <c r="A51" s="22" t="s">
        <v>96</v>
      </c>
      <c r="B51" s="22"/>
      <c r="C51" s="22" t="s">
        <v>115</v>
      </c>
      <c r="D51" s="22" t="s">
        <v>116</v>
      </c>
      <c r="E51" s="22" t="s">
        <v>62</v>
      </c>
      <c r="F51" s="23" t="s">
        <v>63</v>
      </c>
      <c r="G51" s="23"/>
      <c r="H51" s="22"/>
      <c r="I51" s="24"/>
      <c r="J51" s="24"/>
      <c r="K51" s="23">
        <v>10</v>
      </c>
      <c r="L51" s="23">
        <v>2</v>
      </c>
      <c r="M51" s="18"/>
      <c r="N51" s="18"/>
      <c r="O51" s="23"/>
      <c r="P51" s="23"/>
      <c r="Q51" s="18"/>
      <c r="R51" s="18"/>
      <c r="S51" s="23"/>
      <c r="T51" s="23"/>
      <c r="U51" s="22" t="s">
        <v>230</v>
      </c>
      <c r="V51" s="22" t="s">
        <v>29</v>
      </c>
      <c r="W51" s="25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</row>
    <row r="52" spans="1:46" x14ac:dyDescent="0.25">
      <c r="A52" s="32"/>
      <c r="B52" s="32"/>
      <c r="C52" s="22" t="s">
        <v>117</v>
      </c>
      <c r="D52" s="22" t="s">
        <v>118</v>
      </c>
      <c r="E52" s="22" t="s">
        <v>53</v>
      </c>
      <c r="F52" s="23" t="s">
        <v>63</v>
      </c>
      <c r="G52" s="23"/>
      <c r="H52" s="22"/>
      <c r="I52" s="24"/>
      <c r="J52" s="24"/>
      <c r="K52" s="23">
        <v>10</v>
      </c>
      <c r="L52" s="23">
        <v>2</v>
      </c>
      <c r="M52" s="18"/>
      <c r="N52" s="18"/>
      <c r="O52" s="23"/>
      <c r="P52" s="23"/>
      <c r="Q52" s="18"/>
      <c r="R52" s="18"/>
      <c r="S52" s="23"/>
      <c r="T52" s="23"/>
      <c r="U52" s="22" t="s">
        <v>231</v>
      </c>
      <c r="V52" s="22" t="s">
        <v>29</v>
      </c>
      <c r="W52" s="2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</row>
    <row r="53" spans="1:46" x14ac:dyDescent="0.25">
      <c r="A53" s="32"/>
      <c r="B53" s="32"/>
      <c r="C53" s="22" t="s">
        <v>119</v>
      </c>
      <c r="D53" s="22" t="s">
        <v>120</v>
      </c>
      <c r="E53" s="22" t="s">
        <v>62</v>
      </c>
      <c r="F53" s="23" t="s">
        <v>63</v>
      </c>
      <c r="G53" s="23"/>
      <c r="H53" s="22"/>
      <c r="I53" s="24"/>
      <c r="J53" s="24"/>
      <c r="K53" s="23">
        <v>10</v>
      </c>
      <c r="L53" s="23">
        <v>3</v>
      </c>
      <c r="M53" s="18"/>
      <c r="N53" s="18"/>
      <c r="O53" s="23"/>
      <c r="P53" s="23"/>
      <c r="Q53" s="18"/>
      <c r="R53" s="18"/>
      <c r="S53" s="23"/>
      <c r="T53" s="23"/>
      <c r="U53" s="22" t="s">
        <v>229</v>
      </c>
      <c r="V53" s="34" t="s">
        <v>26</v>
      </c>
      <c r="W53" s="2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</row>
    <row r="54" spans="1:46" x14ac:dyDescent="0.25">
      <c r="A54" s="32"/>
      <c r="B54" s="32"/>
      <c r="C54" s="22" t="s">
        <v>121</v>
      </c>
      <c r="D54" s="22" t="s">
        <v>122</v>
      </c>
      <c r="E54" s="22" t="s">
        <v>62</v>
      </c>
      <c r="F54" s="23" t="s">
        <v>63</v>
      </c>
      <c r="G54" s="23"/>
      <c r="H54" s="22"/>
      <c r="I54" s="24"/>
      <c r="J54" s="24"/>
      <c r="K54" s="23">
        <v>10</v>
      </c>
      <c r="L54" s="23">
        <v>3</v>
      </c>
      <c r="M54" s="18"/>
      <c r="N54" s="18"/>
      <c r="O54" s="23"/>
      <c r="P54" s="23"/>
      <c r="Q54" s="18"/>
      <c r="R54" s="18"/>
      <c r="S54" s="23"/>
      <c r="T54" s="23"/>
      <c r="U54" s="22" t="s">
        <v>229</v>
      </c>
      <c r="V54" s="34" t="s">
        <v>26</v>
      </c>
      <c r="W54" s="2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</row>
    <row r="55" spans="1:46" ht="38.25" x14ac:dyDescent="0.25">
      <c r="A55" s="32"/>
      <c r="B55" s="42" t="s">
        <v>123</v>
      </c>
      <c r="C55" s="22" t="s">
        <v>124</v>
      </c>
      <c r="D55" s="22" t="s">
        <v>125</v>
      </c>
      <c r="E55" s="22" t="s">
        <v>62</v>
      </c>
      <c r="F55" s="23" t="s">
        <v>126</v>
      </c>
      <c r="G55" s="23"/>
      <c r="H55" s="22"/>
      <c r="I55" s="24"/>
      <c r="J55" s="24"/>
      <c r="K55" s="23">
        <v>0</v>
      </c>
      <c r="L55" s="23">
        <v>0</v>
      </c>
      <c r="M55" s="18"/>
      <c r="N55" s="18"/>
      <c r="O55" s="23"/>
      <c r="P55" s="23"/>
      <c r="Q55" s="18"/>
      <c r="R55" s="18"/>
      <c r="S55" s="23"/>
      <c r="T55" s="23"/>
      <c r="U55" s="22" t="s">
        <v>223</v>
      </c>
      <c r="V55" s="34" t="s">
        <v>29</v>
      </c>
      <c r="W55" s="2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x14ac:dyDescent="0.25">
      <c r="A56" s="32"/>
      <c r="B56" s="32"/>
      <c r="C56" s="22" t="s">
        <v>127</v>
      </c>
      <c r="D56" s="22" t="s">
        <v>128</v>
      </c>
      <c r="E56" s="22" t="s">
        <v>62</v>
      </c>
      <c r="F56" s="23" t="s">
        <v>63</v>
      </c>
      <c r="G56" s="23"/>
      <c r="H56" s="22"/>
      <c r="I56" s="24"/>
      <c r="J56" s="24"/>
      <c r="K56" s="23">
        <v>10</v>
      </c>
      <c r="L56" s="23">
        <v>2</v>
      </c>
      <c r="M56" s="18"/>
      <c r="N56" s="18"/>
      <c r="O56" s="23"/>
      <c r="P56" s="23"/>
      <c r="Q56" s="18"/>
      <c r="R56" s="18"/>
      <c r="S56" s="23"/>
      <c r="T56" s="23"/>
      <c r="U56" s="22"/>
      <c r="V56" s="34" t="s">
        <v>29</v>
      </c>
      <c r="W56" s="2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</row>
    <row r="57" spans="1:46" ht="25.5" x14ac:dyDescent="0.25">
      <c r="A57" s="33" t="s">
        <v>129</v>
      </c>
      <c r="B57" s="33"/>
      <c r="C57" s="22" t="s">
        <v>130</v>
      </c>
      <c r="D57" s="22" t="s">
        <v>131</v>
      </c>
      <c r="E57" s="22" t="s">
        <v>53</v>
      </c>
      <c r="F57" s="23" t="s">
        <v>57</v>
      </c>
      <c r="G57" s="23"/>
      <c r="H57" s="22"/>
      <c r="I57" s="24"/>
      <c r="J57" s="24"/>
      <c r="K57" s="23">
        <v>20</v>
      </c>
      <c r="L57" s="23">
        <v>2</v>
      </c>
      <c r="M57" s="18"/>
      <c r="N57" s="18"/>
      <c r="O57" s="23"/>
      <c r="P57" s="23"/>
      <c r="Q57" s="18"/>
      <c r="R57" s="18"/>
      <c r="S57" s="23"/>
      <c r="T57" s="23"/>
      <c r="U57" s="22" t="s">
        <v>20</v>
      </c>
      <c r="V57" s="34" t="s">
        <v>32</v>
      </c>
      <c r="W57" s="2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</row>
    <row r="58" spans="1:46" ht="25.5" x14ac:dyDescent="0.25">
      <c r="A58" s="33" t="s">
        <v>129</v>
      </c>
      <c r="B58" s="33"/>
      <c r="C58" s="22" t="s">
        <v>132</v>
      </c>
      <c r="D58" s="22" t="s">
        <v>133</v>
      </c>
      <c r="E58" s="22" t="s">
        <v>53</v>
      </c>
      <c r="F58" s="23" t="s">
        <v>57</v>
      </c>
      <c r="G58" s="23"/>
      <c r="H58" s="22"/>
      <c r="I58" s="24"/>
      <c r="J58" s="24"/>
      <c r="K58" s="23">
        <v>10</v>
      </c>
      <c r="L58" s="23">
        <v>2</v>
      </c>
      <c r="M58" s="18"/>
      <c r="N58" s="18"/>
      <c r="O58" s="23"/>
      <c r="P58" s="23"/>
      <c r="Q58" s="18"/>
      <c r="R58" s="18"/>
      <c r="S58" s="23"/>
      <c r="T58" s="23"/>
      <c r="U58" s="22" t="s">
        <v>227</v>
      </c>
      <c r="V58" s="34" t="s">
        <v>32</v>
      </c>
      <c r="W58" s="2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</row>
    <row r="59" spans="1:46" x14ac:dyDescent="0.25">
      <c r="A59" s="32"/>
      <c r="B59" s="32"/>
      <c r="C59" s="32" t="s">
        <v>134</v>
      </c>
      <c r="D59" s="22" t="s">
        <v>135</v>
      </c>
      <c r="E59" s="22" t="s">
        <v>53</v>
      </c>
      <c r="F59" s="23" t="s">
        <v>57</v>
      </c>
      <c r="G59" s="23"/>
      <c r="H59" s="22"/>
      <c r="I59" s="24"/>
      <c r="J59" s="24"/>
      <c r="K59" s="23">
        <v>10</v>
      </c>
      <c r="L59" s="23">
        <v>2</v>
      </c>
      <c r="M59" s="18"/>
      <c r="N59" s="18"/>
      <c r="O59" s="23"/>
      <c r="P59" s="23"/>
      <c r="Q59" s="18"/>
      <c r="R59" s="18"/>
      <c r="S59" s="23"/>
      <c r="T59" s="23"/>
      <c r="U59" s="23"/>
      <c r="V59" s="34" t="s">
        <v>35</v>
      </c>
      <c r="W59" s="2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</row>
    <row r="60" spans="1:46" ht="25.5" x14ac:dyDescent="0.25">
      <c r="A60" s="22" t="s">
        <v>105</v>
      </c>
      <c r="B60" s="22"/>
      <c r="C60" s="22" t="s">
        <v>136</v>
      </c>
      <c r="D60" s="33" t="s">
        <v>137</v>
      </c>
      <c r="E60" s="33" t="s">
        <v>53</v>
      </c>
      <c r="F60" s="23" t="s">
        <v>54</v>
      </c>
      <c r="G60" s="23"/>
      <c r="H60" s="22"/>
      <c r="I60" s="24"/>
      <c r="J60" s="24"/>
      <c r="K60" s="23"/>
      <c r="L60" s="23"/>
      <c r="M60" s="18">
        <v>10</v>
      </c>
      <c r="N60" s="18">
        <v>0</v>
      </c>
      <c r="O60" s="23"/>
      <c r="P60" s="23"/>
      <c r="Q60" s="18"/>
      <c r="R60" s="18"/>
      <c r="S60" s="23"/>
      <c r="T60" s="23"/>
      <c r="U60" s="52" t="s">
        <v>218</v>
      </c>
      <c r="V60" s="22" t="s">
        <v>29</v>
      </c>
      <c r="W60" s="2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1:46" x14ac:dyDescent="0.25">
      <c r="A61" s="22" t="s">
        <v>86</v>
      </c>
      <c r="B61" s="22"/>
      <c r="C61" s="22" t="s">
        <v>138</v>
      </c>
      <c r="D61" s="33" t="s">
        <v>139</v>
      </c>
      <c r="E61" s="33" t="s">
        <v>62</v>
      </c>
      <c r="F61" s="23" t="s">
        <v>63</v>
      </c>
      <c r="G61" s="23"/>
      <c r="H61" s="22"/>
      <c r="I61" s="24"/>
      <c r="J61" s="24"/>
      <c r="K61" s="23"/>
      <c r="L61" s="23"/>
      <c r="M61" s="18">
        <v>10</v>
      </c>
      <c r="N61" s="18">
        <v>3</v>
      </c>
      <c r="O61" s="23"/>
      <c r="P61" s="23"/>
      <c r="Q61" s="18"/>
      <c r="R61" s="18"/>
      <c r="S61" s="23"/>
      <c r="T61" s="23"/>
      <c r="U61" s="52" t="s">
        <v>228</v>
      </c>
      <c r="V61" s="22" t="s">
        <v>29</v>
      </c>
      <c r="W61" s="2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1:46" x14ac:dyDescent="0.25">
      <c r="A62" s="22" t="s">
        <v>66</v>
      </c>
      <c r="B62" s="22"/>
      <c r="C62" s="22" t="s">
        <v>140</v>
      </c>
      <c r="D62" s="33" t="s">
        <v>141</v>
      </c>
      <c r="E62" s="33" t="s">
        <v>62</v>
      </c>
      <c r="F62" s="23" t="s">
        <v>57</v>
      </c>
      <c r="G62" s="23"/>
      <c r="H62" s="22"/>
      <c r="I62" s="24"/>
      <c r="J62" s="24"/>
      <c r="K62" s="23"/>
      <c r="L62" s="23"/>
      <c r="M62" s="18">
        <v>10</v>
      </c>
      <c r="N62" s="18">
        <v>2</v>
      </c>
      <c r="O62" s="23"/>
      <c r="P62" s="23"/>
      <c r="Q62" s="18"/>
      <c r="R62" s="18"/>
      <c r="S62" s="23"/>
      <c r="T62" s="23"/>
      <c r="U62" s="52" t="s">
        <v>219</v>
      </c>
      <c r="V62" s="22" t="s">
        <v>29</v>
      </c>
      <c r="W62" s="2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1:46" x14ac:dyDescent="0.25">
      <c r="A63" s="22" t="s">
        <v>64</v>
      </c>
      <c r="B63" s="22"/>
      <c r="C63" s="22" t="s">
        <v>142</v>
      </c>
      <c r="D63" s="33" t="s">
        <v>143</v>
      </c>
      <c r="E63" s="33" t="s">
        <v>62</v>
      </c>
      <c r="F63" s="23" t="s">
        <v>63</v>
      </c>
      <c r="G63" s="23"/>
      <c r="H63" s="22"/>
      <c r="I63" s="24"/>
      <c r="J63" s="24"/>
      <c r="K63" s="23"/>
      <c r="L63" s="23"/>
      <c r="M63" s="18">
        <v>10</v>
      </c>
      <c r="N63" s="18">
        <v>2</v>
      </c>
      <c r="O63" s="23"/>
      <c r="P63" s="23"/>
      <c r="Q63" s="18"/>
      <c r="R63" s="18"/>
      <c r="S63" s="23"/>
      <c r="T63" s="23"/>
      <c r="U63" s="52" t="s">
        <v>222</v>
      </c>
      <c r="V63" s="22" t="s">
        <v>29</v>
      </c>
      <c r="W63" s="2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1:46" ht="51" x14ac:dyDescent="0.25">
      <c r="A64" s="32"/>
      <c r="B64" s="42" t="s">
        <v>144</v>
      </c>
      <c r="C64" s="22" t="s">
        <v>145</v>
      </c>
      <c r="D64" s="33" t="s">
        <v>146</v>
      </c>
      <c r="E64" s="33" t="s">
        <v>62</v>
      </c>
      <c r="F64" s="23" t="s">
        <v>126</v>
      </c>
      <c r="G64" s="23"/>
      <c r="H64" s="22"/>
      <c r="I64" s="24"/>
      <c r="J64" s="24"/>
      <c r="K64" s="23"/>
      <c r="L64" s="23"/>
      <c r="M64" s="18">
        <v>0</v>
      </c>
      <c r="N64" s="18">
        <v>0</v>
      </c>
      <c r="O64" s="23"/>
      <c r="P64" s="23"/>
      <c r="Q64" s="18"/>
      <c r="R64" s="18"/>
      <c r="S64" s="23"/>
      <c r="T64" s="23"/>
      <c r="U64" s="52" t="s">
        <v>219</v>
      </c>
      <c r="V64" s="22" t="s">
        <v>29</v>
      </c>
      <c r="W64" s="2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5" spans="1:46" x14ac:dyDescent="0.25">
      <c r="A65" s="32"/>
      <c r="B65" s="32"/>
      <c r="C65" s="22" t="s">
        <v>147</v>
      </c>
      <c r="D65" s="33" t="s">
        <v>148</v>
      </c>
      <c r="E65" s="33" t="s">
        <v>53</v>
      </c>
      <c r="F65" s="23" t="s">
        <v>57</v>
      </c>
      <c r="G65" s="23"/>
      <c r="H65" s="22"/>
      <c r="I65" s="24"/>
      <c r="J65" s="24"/>
      <c r="K65" s="23"/>
      <c r="L65" s="23"/>
      <c r="M65" s="18">
        <v>10</v>
      </c>
      <c r="N65" s="18">
        <v>2</v>
      </c>
      <c r="O65" s="23"/>
      <c r="P65" s="23"/>
      <c r="Q65" s="18"/>
      <c r="R65" s="18"/>
      <c r="S65" s="23"/>
      <c r="T65" s="23"/>
      <c r="U65" s="52" t="s">
        <v>225</v>
      </c>
      <c r="V65" s="22" t="s">
        <v>29</v>
      </c>
      <c r="W65" s="2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</row>
    <row r="66" spans="1:46" x14ac:dyDescent="0.25">
      <c r="A66" s="32"/>
      <c r="B66" s="32"/>
      <c r="C66" s="22" t="s">
        <v>149</v>
      </c>
      <c r="D66" s="33" t="s">
        <v>150</v>
      </c>
      <c r="E66" s="33" t="s">
        <v>53</v>
      </c>
      <c r="F66" s="23" t="s">
        <v>57</v>
      </c>
      <c r="G66" s="23"/>
      <c r="H66" s="22"/>
      <c r="I66" s="24"/>
      <c r="J66" s="24"/>
      <c r="K66" s="23"/>
      <c r="L66" s="23"/>
      <c r="M66" s="18">
        <v>10</v>
      </c>
      <c r="N66" s="18">
        <v>2</v>
      </c>
      <c r="O66" s="23"/>
      <c r="P66" s="23"/>
      <c r="Q66" s="18"/>
      <c r="R66" s="18"/>
      <c r="S66" s="23"/>
      <c r="T66" s="23"/>
      <c r="U66" s="52" t="s">
        <v>228</v>
      </c>
      <c r="V66" s="22" t="s">
        <v>29</v>
      </c>
      <c r="W66" s="25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</row>
    <row r="67" spans="1:46" x14ac:dyDescent="0.25">
      <c r="A67" s="41" t="s">
        <v>124</v>
      </c>
      <c r="B67" s="32"/>
      <c r="C67" s="22" t="s">
        <v>151</v>
      </c>
      <c r="D67" s="33" t="s">
        <v>152</v>
      </c>
      <c r="E67" s="33" t="s">
        <v>53</v>
      </c>
      <c r="F67" s="23" t="s">
        <v>57</v>
      </c>
      <c r="G67" s="23"/>
      <c r="H67" s="22"/>
      <c r="I67" s="24"/>
      <c r="J67" s="24"/>
      <c r="K67" s="23"/>
      <c r="L67" s="23"/>
      <c r="M67" s="18">
        <v>10</v>
      </c>
      <c r="N67" s="18">
        <v>3</v>
      </c>
      <c r="O67" s="23"/>
      <c r="P67" s="23"/>
      <c r="Q67" s="18"/>
      <c r="R67" s="18"/>
      <c r="S67" s="23"/>
      <c r="T67" s="23"/>
      <c r="U67" s="52" t="s">
        <v>223</v>
      </c>
      <c r="V67" s="22" t="s">
        <v>29</v>
      </c>
      <c r="W67" s="25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1:46" ht="25.5" x14ac:dyDescent="0.25">
      <c r="A68" s="32"/>
      <c r="B68" s="43" t="s">
        <v>153</v>
      </c>
      <c r="C68" s="22" t="s">
        <v>154</v>
      </c>
      <c r="D68" s="33" t="s">
        <v>155</v>
      </c>
      <c r="E68" s="33" t="s">
        <v>62</v>
      </c>
      <c r="F68" s="23" t="s">
        <v>57</v>
      </c>
      <c r="G68" s="23"/>
      <c r="H68" s="22"/>
      <c r="I68" s="24"/>
      <c r="J68" s="24"/>
      <c r="K68" s="23"/>
      <c r="L68" s="23"/>
      <c r="M68" s="18">
        <v>10</v>
      </c>
      <c r="N68" s="18">
        <v>2</v>
      </c>
      <c r="O68" s="23"/>
      <c r="P68" s="23"/>
      <c r="Q68" s="18"/>
      <c r="R68" s="18"/>
      <c r="S68" s="23"/>
      <c r="T68" s="23"/>
      <c r="U68" s="52" t="s">
        <v>230</v>
      </c>
      <c r="V68" s="22" t="s">
        <v>29</v>
      </c>
      <c r="W68" s="2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69" spans="1:46" x14ac:dyDescent="0.25">
      <c r="A69" s="22" t="s">
        <v>119</v>
      </c>
      <c r="B69" s="22"/>
      <c r="C69" s="22" t="s">
        <v>156</v>
      </c>
      <c r="D69" s="33" t="s">
        <v>157</v>
      </c>
      <c r="E69" s="33" t="s">
        <v>62</v>
      </c>
      <c r="F69" s="23" t="s">
        <v>63</v>
      </c>
      <c r="G69" s="23"/>
      <c r="H69" s="22"/>
      <c r="I69" s="24"/>
      <c r="J69" s="24"/>
      <c r="K69" s="23"/>
      <c r="L69" s="23"/>
      <c r="M69" s="18">
        <v>10</v>
      </c>
      <c r="N69" s="18">
        <v>3</v>
      </c>
      <c r="O69" s="23"/>
      <c r="P69" s="23"/>
      <c r="Q69" s="18"/>
      <c r="R69" s="18"/>
      <c r="S69" s="23"/>
      <c r="T69" s="23"/>
      <c r="U69" s="52" t="s">
        <v>229</v>
      </c>
      <c r="V69" s="22" t="s">
        <v>29</v>
      </c>
      <c r="W69" s="2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</row>
    <row r="70" spans="1:46" x14ac:dyDescent="0.25">
      <c r="A70" s="22" t="s">
        <v>121</v>
      </c>
      <c r="B70" s="22"/>
      <c r="C70" s="22" t="s">
        <v>158</v>
      </c>
      <c r="D70" s="33" t="s">
        <v>159</v>
      </c>
      <c r="E70" s="33" t="s">
        <v>62</v>
      </c>
      <c r="F70" s="23" t="s">
        <v>63</v>
      </c>
      <c r="G70" s="23"/>
      <c r="H70" s="22"/>
      <c r="I70" s="24"/>
      <c r="J70" s="24"/>
      <c r="K70" s="23"/>
      <c r="L70" s="23"/>
      <c r="M70" s="18">
        <v>15</v>
      </c>
      <c r="N70" s="18">
        <v>3</v>
      </c>
      <c r="O70" s="23"/>
      <c r="P70" s="23"/>
      <c r="Q70" s="18"/>
      <c r="R70" s="18"/>
      <c r="S70" s="23"/>
      <c r="T70" s="23"/>
      <c r="U70" s="52" t="s">
        <v>229</v>
      </c>
      <c r="V70" s="22" t="s">
        <v>29</v>
      </c>
      <c r="W70" s="2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</row>
    <row r="71" spans="1:46" ht="25.5" x14ac:dyDescent="0.25">
      <c r="A71" s="33" t="s">
        <v>129</v>
      </c>
      <c r="B71" s="32"/>
      <c r="C71" s="22" t="s">
        <v>160</v>
      </c>
      <c r="D71" s="33" t="s">
        <v>161</v>
      </c>
      <c r="E71" s="33" t="s">
        <v>53</v>
      </c>
      <c r="F71" s="23" t="s">
        <v>57</v>
      </c>
      <c r="G71" s="23"/>
      <c r="H71" s="22"/>
      <c r="I71" s="24"/>
      <c r="J71" s="24"/>
      <c r="K71" s="23"/>
      <c r="L71" s="23"/>
      <c r="M71" s="18">
        <v>20</v>
      </c>
      <c r="N71" s="18">
        <v>2</v>
      </c>
      <c r="O71" s="23"/>
      <c r="P71" s="23"/>
      <c r="Q71" s="18"/>
      <c r="R71" s="18"/>
      <c r="S71" s="23"/>
      <c r="T71" s="23"/>
      <c r="U71" s="22" t="s">
        <v>20</v>
      </c>
      <c r="V71" s="34" t="s">
        <v>32</v>
      </c>
      <c r="W71" s="2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1:46" ht="25.5" x14ac:dyDescent="0.25">
      <c r="A72" s="33" t="s">
        <v>129</v>
      </c>
      <c r="B72" s="32"/>
      <c r="C72" s="22" t="s">
        <v>162</v>
      </c>
      <c r="D72" s="33" t="s">
        <v>163</v>
      </c>
      <c r="E72" s="33" t="s">
        <v>53</v>
      </c>
      <c r="F72" s="23" t="s">
        <v>57</v>
      </c>
      <c r="G72" s="23"/>
      <c r="H72" s="22"/>
      <c r="I72" s="24"/>
      <c r="J72" s="24"/>
      <c r="K72" s="23"/>
      <c r="L72" s="23"/>
      <c r="M72" s="18">
        <v>10</v>
      </c>
      <c r="N72" s="18">
        <v>2</v>
      </c>
      <c r="O72" s="23"/>
      <c r="P72" s="23"/>
      <c r="Q72" s="18"/>
      <c r="R72" s="18"/>
      <c r="S72" s="23"/>
      <c r="T72" s="23"/>
      <c r="U72" s="22" t="s">
        <v>227</v>
      </c>
      <c r="V72" s="34" t="s">
        <v>32</v>
      </c>
      <c r="W72" s="2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1:46" x14ac:dyDescent="0.25">
      <c r="A73" s="32"/>
      <c r="B73" s="32"/>
      <c r="C73" s="32" t="s">
        <v>134</v>
      </c>
      <c r="D73" s="33" t="s">
        <v>135</v>
      </c>
      <c r="E73" s="33" t="s">
        <v>53</v>
      </c>
      <c r="F73" s="23" t="s">
        <v>57</v>
      </c>
      <c r="G73" s="23"/>
      <c r="H73" s="22"/>
      <c r="I73" s="24"/>
      <c r="J73" s="24"/>
      <c r="K73" s="23"/>
      <c r="L73" s="23"/>
      <c r="M73" s="18">
        <v>10</v>
      </c>
      <c r="N73" s="18">
        <v>2</v>
      </c>
      <c r="O73" s="23"/>
      <c r="P73" s="23"/>
      <c r="Q73" s="18"/>
      <c r="R73" s="18"/>
      <c r="S73" s="23"/>
      <c r="T73" s="23"/>
      <c r="U73" s="23"/>
      <c r="V73" s="34" t="s">
        <v>35</v>
      </c>
      <c r="W73" s="25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1:46" x14ac:dyDescent="0.25">
      <c r="A74" s="32"/>
      <c r="B74" s="32"/>
      <c r="C74" s="32" t="s">
        <v>134</v>
      </c>
      <c r="D74" s="33" t="s">
        <v>135</v>
      </c>
      <c r="E74" s="33" t="s">
        <v>53</v>
      </c>
      <c r="F74" s="23" t="s">
        <v>57</v>
      </c>
      <c r="G74" s="23"/>
      <c r="H74" s="22"/>
      <c r="I74" s="24"/>
      <c r="J74" s="24"/>
      <c r="K74" s="23"/>
      <c r="L74" s="23"/>
      <c r="M74" s="18">
        <v>10</v>
      </c>
      <c r="N74" s="18">
        <v>2</v>
      </c>
      <c r="O74" s="23"/>
      <c r="P74" s="23"/>
      <c r="Q74" s="18"/>
      <c r="R74" s="18"/>
      <c r="S74" s="23"/>
      <c r="T74" s="23"/>
      <c r="U74" s="23"/>
      <c r="V74" s="34" t="s">
        <v>35</v>
      </c>
      <c r="W74" s="2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1:46" x14ac:dyDescent="0.25">
      <c r="A75" s="32"/>
      <c r="B75" s="32"/>
      <c r="C75" s="22" t="s">
        <v>164</v>
      </c>
      <c r="D75" s="33" t="s">
        <v>165</v>
      </c>
      <c r="E75" s="33" t="s">
        <v>53</v>
      </c>
      <c r="F75" s="23" t="s">
        <v>54</v>
      </c>
      <c r="G75" s="23"/>
      <c r="H75" s="22"/>
      <c r="I75" s="24"/>
      <c r="J75" s="24"/>
      <c r="K75" s="23"/>
      <c r="L75" s="23"/>
      <c r="M75" s="18"/>
      <c r="N75" s="18"/>
      <c r="O75" s="23">
        <v>10</v>
      </c>
      <c r="P75" s="23">
        <v>0</v>
      </c>
      <c r="Q75" s="18"/>
      <c r="R75" s="18"/>
      <c r="S75" s="23"/>
      <c r="T75" s="23"/>
      <c r="U75" s="22" t="s">
        <v>232</v>
      </c>
      <c r="V75" s="34" t="s">
        <v>37</v>
      </c>
      <c r="W75" s="2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1:46" x14ac:dyDescent="0.25">
      <c r="A76" s="22" t="s">
        <v>86</v>
      </c>
      <c r="B76" s="22"/>
      <c r="C76" s="22" t="s">
        <v>166</v>
      </c>
      <c r="D76" s="33" t="s">
        <v>167</v>
      </c>
      <c r="E76" s="33" t="s">
        <v>62</v>
      </c>
      <c r="F76" s="23" t="s">
        <v>63</v>
      </c>
      <c r="G76" s="23"/>
      <c r="H76" s="22"/>
      <c r="I76" s="24"/>
      <c r="J76" s="24"/>
      <c r="K76" s="23"/>
      <c r="L76" s="23"/>
      <c r="M76" s="18"/>
      <c r="N76" s="18"/>
      <c r="O76" s="23">
        <v>10</v>
      </c>
      <c r="P76" s="23">
        <v>3</v>
      </c>
      <c r="Q76" s="18"/>
      <c r="R76" s="18"/>
      <c r="S76" s="23"/>
      <c r="T76" s="23"/>
      <c r="U76" s="22" t="s">
        <v>228</v>
      </c>
      <c r="V76" s="34" t="s">
        <v>29</v>
      </c>
      <c r="W76" s="2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1:46" x14ac:dyDescent="0.25">
      <c r="A77" s="32"/>
      <c r="B77" s="32"/>
      <c r="C77" s="22" t="s">
        <v>168</v>
      </c>
      <c r="D77" s="33" t="s">
        <v>169</v>
      </c>
      <c r="E77" s="33" t="s">
        <v>62</v>
      </c>
      <c r="F77" s="23" t="s">
        <v>57</v>
      </c>
      <c r="G77" s="23"/>
      <c r="H77" s="22"/>
      <c r="I77" s="24"/>
      <c r="J77" s="24"/>
      <c r="K77" s="23"/>
      <c r="L77" s="23"/>
      <c r="M77" s="18"/>
      <c r="N77" s="18"/>
      <c r="O77" s="23">
        <v>10</v>
      </c>
      <c r="P77" s="23">
        <v>3</v>
      </c>
      <c r="Q77" s="18"/>
      <c r="R77" s="18"/>
      <c r="S77" s="23"/>
      <c r="T77" s="23"/>
      <c r="U77" s="22" t="s">
        <v>219</v>
      </c>
      <c r="V77" s="34" t="s">
        <v>29</v>
      </c>
      <c r="W77" s="2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78" spans="1:46" x14ac:dyDescent="0.25">
      <c r="A78" s="32"/>
      <c r="B78" s="32"/>
      <c r="C78" s="22" t="s">
        <v>170</v>
      </c>
      <c r="D78" s="33" t="s">
        <v>171</v>
      </c>
      <c r="E78" s="33" t="s">
        <v>62</v>
      </c>
      <c r="F78" s="23" t="s">
        <v>57</v>
      </c>
      <c r="G78" s="23"/>
      <c r="H78" s="22"/>
      <c r="I78" s="24"/>
      <c r="J78" s="24"/>
      <c r="K78" s="23"/>
      <c r="L78" s="23"/>
      <c r="M78" s="18"/>
      <c r="N78" s="18"/>
      <c r="O78" s="23">
        <v>10</v>
      </c>
      <c r="P78" s="23">
        <v>3</v>
      </c>
      <c r="Q78" s="18"/>
      <c r="R78" s="18"/>
      <c r="S78" s="23"/>
      <c r="T78" s="23"/>
      <c r="U78" s="22" t="s">
        <v>223</v>
      </c>
      <c r="V78" s="34" t="s">
        <v>29</v>
      </c>
      <c r="W78" s="2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</row>
    <row r="79" spans="1:46" x14ac:dyDescent="0.25">
      <c r="A79" s="36"/>
      <c r="B79" s="36"/>
      <c r="C79" s="22" t="s">
        <v>172</v>
      </c>
      <c r="D79" s="33" t="s">
        <v>173</v>
      </c>
      <c r="E79" s="33" t="s">
        <v>62</v>
      </c>
      <c r="F79" s="23" t="s">
        <v>57</v>
      </c>
      <c r="G79" s="23"/>
      <c r="H79" s="22"/>
      <c r="I79" s="24"/>
      <c r="J79" s="24"/>
      <c r="K79" s="23"/>
      <c r="L79" s="23"/>
      <c r="M79" s="18"/>
      <c r="N79" s="18"/>
      <c r="O79" s="23">
        <v>10</v>
      </c>
      <c r="P79" s="23">
        <v>2</v>
      </c>
      <c r="Q79" s="18"/>
      <c r="R79" s="18"/>
      <c r="S79" s="23"/>
      <c r="T79" s="23"/>
      <c r="U79" s="22" t="s">
        <v>230</v>
      </c>
      <c r="V79" s="34" t="s">
        <v>29</v>
      </c>
      <c r="W79" s="25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</row>
    <row r="80" spans="1:46" x14ac:dyDescent="0.25">
      <c r="A80" s="32"/>
      <c r="B80" s="32"/>
      <c r="C80" s="22" t="s">
        <v>174</v>
      </c>
      <c r="D80" s="37" t="s">
        <v>175</v>
      </c>
      <c r="E80" s="33" t="s">
        <v>53</v>
      </c>
      <c r="F80" s="23" t="s">
        <v>57</v>
      </c>
      <c r="G80" s="23"/>
      <c r="H80" s="22"/>
      <c r="I80" s="24"/>
      <c r="J80" s="24"/>
      <c r="K80" s="23"/>
      <c r="L80" s="23"/>
      <c r="M80" s="18"/>
      <c r="N80" s="18"/>
      <c r="O80" s="23">
        <v>15</v>
      </c>
      <c r="P80" s="23">
        <v>3</v>
      </c>
      <c r="Q80" s="18"/>
      <c r="R80" s="18"/>
      <c r="S80" s="23"/>
      <c r="T80" s="23"/>
      <c r="U80" s="22" t="s">
        <v>20</v>
      </c>
      <c r="V80" s="34" t="s">
        <v>29</v>
      </c>
      <c r="W80" s="2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1:46" x14ac:dyDescent="0.25">
      <c r="A81" s="32"/>
      <c r="B81" s="32"/>
      <c r="C81" s="22" t="s">
        <v>176</v>
      </c>
      <c r="D81" s="37" t="s">
        <v>177</v>
      </c>
      <c r="E81" s="33" t="s">
        <v>53</v>
      </c>
      <c r="F81" s="23" t="s">
        <v>63</v>
      </c>
      <c r="G81" s="23"/>
      <c r="H81" s="22"/>
      <c r="I81" s="24"/>
      <c r="J81" s="24"/>
      <c r="K81" s="23"/>
      <c r="L81" s="23"/>
      <c r="M81" s="18"/>
      <c r="N81" s="18"/>
      <c r="O81" s="23">
        <v>10</v>
      </c>
      <c r="P81" s="23">
        <v>3</v>
      </c>
      <c r="Q81" s="18"/>
      <c r="R81" s="18"/>
      <c r="S81" s="23"/>
      <c r="T81" s="23"/>
      <c r="U81" s="22" t="s">
        <v>20</v>
      </c>
      <c r="V81" s="34" t="s">
        <v>29</v>
      </c>
      <c r="W81" s="2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1:46" x14ac:dyDescent="0.25">
      <c r="A82" s="32"/>
      <c r="B82" s="32"/>
      <c r="C82" s="22" t="s">
        <v>178</v>
      </c>
      <c r="D82" s="37" t="s">
        <v>179</v>
      </c>
      <c r="E82" s="33" t="s">
        <v>53</v>
      </c>
      <c r="F82" s="23" t="s">
        <v>63</v>
      </c>
      <c r="G82" s="23"/>
      <c r="H82" s="22"/>
      <c r="I82" s="24"/>
      <c r="J82" s="24"/>
      <c r="K82" s="23"/>
      <c r="L82" s="23"/>
      <c r="M82" s="18"/>
      <c r="N82" s="18"/>
      <c r="O82" s="23">
        <v>10</v>
      </c>
      <c r="P82" s="23">
        <v>3</v>
      </c>
      <c r="Q82" s="18"/>
      <c r="R82" s="18"/>
      <c r="S82" s="23"/>
      <c r="T82" s="23"/>
      <c r="U82" s="22" t="s">
        <v>20</v>
      </c>
      <c r="V82" s="34" t="s">
        <v>29</v>
      </c>
      <c r="W82" s="2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1:46" ht="76.5" x14ac:dyDescent="0.25">
      <c r="A83" s="32"/>
      <c r="B83" s="33" t="s">
        <v>180</v>
      </c>
      <c r="C83" s="22" t="s">
        <v>181</v>
      </c>
      <c r="D83" s="37" t="s">
        <v>182</v>
      </c>
      <c r="E83" s="33" t="s">
        <v>62</v>
      </c>
      <c r="F83" s="23" t="s">
        <v>126</v>
      </c>
      <c r="G83" s="23"/>
      <c r="H83" s="22"/>
      <c r="I83" s="24"/>
      <c r="J83" s="24"/>
      <c r="K83" s="23"/>
      <c r="L83" s="23"/>
      <c r="M83" s="18"/>
      <c r="N83" s="18"/>
      <c r="O83" s="23">
        <v>0</v>
      </c>
      <c r="P83" s="23">
        <v>0</v>
      </c>
      <c r="Q83" s="18"/>
      <c r="R83" s="18"/>
      <c r="S83" s="23"/>
      <c r="T83" s="23"/>
      <c r="U83" s="22" t="s">
        <v>230</v>
      </c>
      <c r="V83" s="34" t="s">
        <v>29</v>
      </c>
      <c r="W83" s="2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1:46" x14ac:dyDescent="0.25">
      <c r="A84" s="32"/>
      <c r="B84" s="32"/>
      <c r="C84" s="22" t="s">
        <v>183</v>
      </c>
      <c r="D84" s="37" t="s">
        <v>184</v>
      </c>
      <c r="E84" s="33" t="s">
        <v>62</v>
      </c>
      <c r="F84" s="23" t="s">
        <v>57</v>
      </c>
      <c r="G84" s="23"/>
      <c r="H84" s="22"/>
      <c r="I84" s="24"/>
      <c r="J84" s="24"/>
      <c r="K84" s="23"/>
      <c r="L84" s="23"/>
      <c r="M84" s="18"/>
      <c r="N84" s="18"/>
      <c r="O84" s="23">
        <v>10</v>
      </c>
      <c r="P84" s="23">
        <v>2</v>
      </c>
      <c r="Q84" s="18"/>
      <c r="R84" s="18"/>
      <c r="S84" s="23"/>
      <c r="T84" s="23"/>
      <c r="U84" s="22" t="s">
        <v>222</v>
      </c>
      <c r="V84" s="34" t="s">
        <v>29</v>
      </c>
      <c r="W84" s="2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  <row r="85" spans="1:46" ht="25.5" x14ac:dyDescent="0.25">
      <c r="A85" s="33" t="s">
        <v>129</v>
      </c>
      <c r="B85" s="32"/>
      <c r="C85" s="22" t="s">
        <v>185</v>
      </c>
      <c r="D85" s="37" t="s">
        <v>186</v>
      </c>
      <c r="E85" s="33" t="s">
        <v>53</v>
      </c>
      <c r="F85" s="23" t="s">
        <v>57</v>
      </c>
      <c r="G85" s="23"/>
      <c r="H85" s="22"/>
      <c r="I85" s="24"/>
      <c r="J85" s="24"/>
      <c r="K85" s="23"/>
      <c r="L85" s="23"/>
      <c r="M85" s="18"/>
      <c r="N85" s="18"/>
      <c r="O85" s="23">
        <v>20</v>
      </c>
      <c r="P85" s="23">
        <v>4</v>
      </c>
      <c r="Q85" s="18"/>
      <c r="R85" s="18"/>
      <c r="S85" s="23"/>
      <c r="T85" s="23"/>
      <c r="U85" s="22" t="s">
        <v>20</v>
      </c>
      <c r="V85" s="34" t="s">
        <v>32</v>
      </c>
      <c r="W85" s="2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</row>
    <row r="86" spans="1:46" ht="25.5" x14ac:dyDescent="0.25">
      <c r="A86" s="33" t="s">
        <v>129</v>
      </c>
      <c r="B86" s="32"/>
      <c r="C86" s="22" t="s">
        <v>187</v>
      </c>
      <c r="D86" s="37" t="s">
        <v>188</v>
      </c>
      <c r="E86" s="33" t="s">
        <v>53</v>
      </c>
      <c r="F86" s="23" t="s">
        <v>57</v>
      </c>
      <c r="G86" s="23"/>
      <c r="H86" s="22"/>
      <c r="I86" s="24"/>
      <c r="J86" s="24"/>
      <c r="K86" s="23"/>
      <c r="L86" s="23"/>
      <c r="M86" s="18"/>
      <c r="N86" s="18"/>
      <c r="O86" s="23">
        <v>10</v>
      </c>
      <c r="P86" s="23">
        <v>2</v>
      </c>
      <c r="Q86" s="18"/>
      <c r="R86" s="18"/>
      <c r="S86" s="23"/>
      <c r="T86" s="23"/>
      <c r="U86" s="22" t="s">
        <v>227</v>
      </c>
      <c r="V86" s="34" t="s">
        <v>32</v>
      </c>
      <c r="W86" s="2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</row>
    <row r="87" spans="1:46" x14ac:dyDescent="0.25">
      <c r="A87" s="32"/>
      <c r="B87" s="32"/>
      <c r="C87" s="32" t="s">
        <v>134</v>
      </c>
      <c r="D87" s="37" t="s">
        <v>135</v>
      </c>
      <c r="E87" s="33" t="s">
        <v>53</v>
      </c>
      <c r="F87" s="23" t="s">
        <v>57</v>
      </c>
      <c r="G87" s="23"/>
      <c r="H87" s="22"/>
      <c r="I87" s="24"/>
      <c r="J87" s="24"/>
      <c r="K87" s="23"/>
      <c r="L87" s="23"/>
      <c r="M87" s="18"/>
      <c r="N87" s="18"/>
      <c r="O87" s="23">
        <v>10</v>
      </c>
      <c r="P87" s="23">
        <v>2</v>
      </c>
      <c r="Q87" s="18"/>
      <c r="R87" s="18"/>
      <c r="S87" s="23"/>
      <c r="T87" s="23"/>
      <c r="U87" s="22"/>
      <c r="V87" s="34" t="s">
        <v>35</v>
      </c>
      <c r="W87" s="2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1:46" x14ac:dyDescent="0.25">
      <c r="A88" s="22" t="s">
        <v>164</v>
      </c>
      <c r="B88" s="22"/>
      <c r="C88" s="22" t="s">
        <v>189</v>
      </c>
      <c r="D88" s="37" t="s">
        <v>190</v>
      </c>
      <c r="E88" s="33" t="s">
        <v>53</v>
      </c>
      <c r="F88" s="23" t="s">
        <v>54</v>
      </c>
      <c r="G88" s="23"/>
      <c r="H88" s="22"/>
      <c r="I88" s="24"/>
      <c r="J88" s="24"/>
      <c r="K88" s="23"/>
      <c r="L88" s="23"/>
      <c r="M88" s="18"/>
      <c r="N88" s="18"/>
      <c r="O88" s="23"/>
      <c r="P88" s="23"/>
      <c r="Q88" s="18">
        <v>10</v>
      </c>
      <c r="R88" s="18">
        <v>0</v>
      </c>
      <c r="S88" s="23"/>
      <c r="T88" s="23"/>
      <c r="U88" s="22" t="s">
        <v>232</v>
      </c>
      <c r="V88" s="34" t="s">
        <v>37</v>
      </c>
      <c r="W88" s="2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1:46" ht="76.5" x14ac:dyDescent="0.25">
      <c r="A89" s="33" t="s">
        <v>191</v>
      </c>
      <c r="B89" s="22"/>
      <c r="C89" s="22" t="s">
        <v>192</v>
      </c>
      <c r="D89" s="37" t="s">
        <v>193</v>
      </c>
      <c r="E89" s="33" t="s">
        <v>53</v>
      </c>
      <c r="F89" s="23" t="s">
        <v>57</v>
      </c>
      <c r="G89" s="23"/>
      <c r="H89" s="22"/>
      <c r="I89" s="24"/>
      <c r="J89" s="24"/>
      <c r="K89" s="23"/>
      <c r="L89" s="23"/>
      <c r="M89" s="18"/>
      <c r="N89" s="18"/>
      <c r="O89" s="23"/>
      <c r="P89" s="23"/>
      <c r="Q89" s="18">
        <v>80</v>
      </c>
      <c r="R89" s="18">
        <v>15</v>
      </c>
      <c r="S89" s="23"/>
      <c r="T89" s="23"/>
      <c r="U89" s="22" t="s">
        <v>218</v>
      </c>
      <c r="V89" s="34" t="s">
        <v>32</v>
      </c>
      <c r="W89" s="2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1:46" ht="76.5" x14ac:dyDescent="0.25">
      <c r="A90" s="33" t="s">
        <v>191</v>
      </c>
      <c r="B90" s="32"/>
      <c r="C90" s="22" t="s">
        <v>194</v>
      </c>
      <c r="D90" s="37" t="s">
        <v>195</v>
      </c>
      <c r="E90" s="33" t="s">
        <v>53</v>
      </c>
      <c r="F90" s="23" t="s">
        <v>57</v>
      </c>
      <c r="G90" s="23"/>
      <c r="H90" s="22"/>
      <c r="I90" s="24"/>
      <c r="J90" s="24"/>
      <c r="K90" s="23"/>
      <c r="L90" s="23"/>
      <c r="M90" s="18"/>
      <c r="N90" s="18"/>
      <c r="O90" s="23"/>
      <c r="P90" s="23"/>
      <c r="Q90" s="18">
        <v>80</v>
      </c>
      <c r="R90" s="18">
        <v>15</v>
      </c>
      <c r="S90" s="23"/>
      <c r="T90" s="23"/>
      <c r="U90" s="22" t="s">
        <v>233</v>
      </c>
      <c r="V90" s="34" t="s">
        <v>32</v>
      </c>
      <c r="W90" s="2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1:46" ht="76.5" x14ac:dyDescent="0.25">
      <c r="A91" s="33" t="s">
        <v>191</v>
      </c>
      <c r="B91" s="32"/>
      <c r="C91" s="22" t="s">
        <v>196</v>
      </c>
      <c r="D91" s="37" t="s">
        <v>197</v>
      </c>
      <c r="E91" s="33" t="s">
        <v>53</v>
      </c>
      <c r="F91" s="23" t="s">
        <v>54</v>
      </c>
      <c r="G91" s="23"/>
      <c r="H91" s="22"/>
      <c r="I91" s="24"/>
      <c r="J91" s="24"/>
      <c r="K91" s="23"/>
      <c r="L91" s="23"/>
      <c r="M91" s="18"/>
      <c r="N91" s="18"/>
      <c r="O91" s="23"/>
      <c r="P91" s="23"/>
      <c r="Q91" s="18">
        <v>10</v>
      </c>
      <c r="R91" s="18">
        <v>0</v>
      </c>
      <c r="S91" s="23"/>
      <c r="T91" s="23"/>
      <c r="U91" s="22" t="s">
        <v>218</v>
      </c>
      <c r="V91" s="34" t="s">
        <v>32</v>
      </c>
      <c r="W91" s="2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1:46" ht="76.5" x14ac:dyDescent="0.25">
      <c r="A92" s="33" t="s">
        <v>191</v>
      </c>
      <c r="B92" s="32"/>
      <c r="C92" s="22" t="s">
        <v>198</v>
      </c>
      <c r="D92" s="37" t="s">
        <v>199</v>
      </c>
      <c r="E92" s="33" t="s">
        <v>53</v>
      </c>
      <c r="F92" s="23" t="s">
        <v>54</v>
      </c>
      <c r="G92" s="23"/>
      <c r="H92" s="22"/>
      <c r="I92" s="24"/>
      <c r="J92" s="24"/>
      <c r="K92" s="23"/>
      <c r="L92" s="23"/>
      <c r="M92" s="18"/>
      <c r="N92" s="18"/>
      <c r="O92" s="23"/>
      <c r="P92" s="23"/>
      <c r="Q92" s="18">
        <v>10</v>
      </c>
      <c r="R92" s="18">
        <v>0</v>
      </c>
      <c r="S92" s="23"/>
      <c r="T92" s="23"/>
      <c r="U92" s="22" t="s">
        <v>218</v>
      </c>
      <c r="V92" s="34" t="s">
        <v>32</v>
      </c>
      <c r="W92" s="2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1:46" x14ac:dyDescent="0.25">
      <c r="A93" s="22" t="s">
        <v>189</v>
      </c>
      <c r="B93" s="22"/>
      <c r="C93" s="22" t="s">
        <v>200</v>
      </c>
      <c r="D93" s="37" t="s">
        <v>201</v>
      </c>
      <c r="E93" s="33" t="s">
        <v>53</v>
      </c>
      <c r="F93" s="23" t="s">
        <v>202</v>
      </c>
      <c r="G93" s="23"/>
      <c r="H93" s="22"/>
      <c r="I93" s="24"/>
      <c r="J93" s="24"/>
      <c r="K93" s="23"/>
      <c r="L93" s="23"/>
      <c r="M93" s="18"/>
      <c r="N93" s="18"/>
      <c r="O93" s="23"/>
      <c r="P93" s="23"/>
      <c r="Q93" s="18"/>
      <c r="R93" s="18"/>
      <c r="S93" s="23">
        <v>10</v>
      </c>
      <c r="T93" s="23">
        <v>10</v>
      </c>
      <c r="U93" s="22" t="s">
        <v>219</v>
      </c>
      <c r="V93" s="34" t="s">
        <v>37</v>
      </c>
      <c r="W93" s="2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1:46" x14ac:dyDescent="0.25">
      <c r="A94" s="32"/>
      <c r="B94" s="32"/>
      <c r="C94" s="22" t="s">
        <v>203</v>
      </c>
      <c r="D94" s="37" t="s">
        <v>204</v>
      </c>
      <c r="E94" s="33" t="s">
        <v>53</v>
      </c>
      <c r="F94" s="23" t="s">
        <v>57</v>
      </c>
      <c r="G94" s="23"/>
      <c r="H94" s="22"/>
      <c r="I94" s="24"/>
      <c r="J94" s="24"/>
      <c r="K94" s="23"/>
      <c r="L94" s="23"/>
      <c r="M94" s="18"/>
      <c r="N94" s="18"/>
      <c r="O94" s="23"/>
      <c r="P94" s="23"/>
      <c r="Q94" s="18"/>
      <c r="R94" s="18"/>
      <c r="S94" s="23">
        <v>10</v>
      </c>
      <c r="T94" s="23">
        <v>2</v>
      </c>
      <c r="U94" s="22" t="s">
        <v>226</v>
      </c>
      <c r="V94" s="34" t="s">
        <v>29</v>
      </c>
      <c r="W94" s="2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1:46" ht="51" x14ac:dyDescent="0.25">
      <c r="A95" s="33" t="s">
        <v>205</v>
      </c>
      <c r="B95" s="32"/>
      <c r="C95" s="22" t="s">
        <v>206</v>
      </c>
      <c r="D95" s="37" t="s">
        <v>207</v>
      </c>
      <c r="E95" s="33" t="s">
        <v>53</v>
      </c>
      <c r="F95" s="23" t="s">
        <v>57</v>
      </c>
      <c r="G95" s="23"/>
      <c r="H95" s="22"/>
      <c r="I95" s="24"/>
      <c r="J95" s="24"/>
      <c r="K95" s="23"/>
      <c r="L95" s="23"/>
      <c r="M95" s="18"/>
      <c r="N95" s="18"/>
      <c r="O95" s="23"/>
      <c r="P95" s="23"/>
      <c r="Q95" s="18"/>
      <c r="R95" s="18"/>
      <c r="S95" s="23">
        <v>20</v>
      </c>
      <c r="T95" s="23">
        <v>3</v>
      </c>
      <c r="U95" s="22" t="s">
        <v>234</v>
      </c>
      <c r="V95" s="34" t="s">
        <v>32</v>
      </c>
      <c r="W95" s="2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1:46" x14ac:dyDescent="0.25">
      <c r="A96" s="32"/>
      <c r="B96" s="32"/>
      <c r="C96" s="22" t="s">
        <v>208</v>
      </c>
      <c r="D96" s="37" t="s">
        <v>209</v>
      </c>
      <c r="E96" s="33" t="s">
        <v>53</v>
      </c>
      <c r="F96" s="23" t="s">
        <v>57</v>
      </c>
      <c r="G96" s="23"/>
      <c r="H96" s="22"/>
      <c r="I96" s="24"/>
      <c r="J96" s="24"/>
      <c r="K96" s="23"/>
      <c r="L96" s="23"/>
      <c r="M96" s="18"/>
      <c r="N96" s="18"/>
      <c r="O96" s="23"/>
      <c r="P96" s="23"/>
      <c r="Q96" s="18"/>
      <c r="R96" s="18"/>
      <c r="S96" s="23">
        <v>10</v>
      </c>
      <c r="T96" s="23">
        <v>2</v>
      </c>
      <c r="U96" s="22" t="s">
        <v>231</v>
      </c>
      <c r="V96" s="34" t="s">
        <v>29</v>
      </c>
      <c r="W96" s="2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1:46" x14ac:dyDescent="0.25">
      <c r="A97" s="32"/>
      <c r="B97" s="32"/>
      <c r="C97" s="22" t="s">
        <v>210</v>
      </c>
      <c r="D97" s="37" t="s">
        <v>211</v>
      </c>
      <c r="E97" s="33" t="s">
        <v>62</v>
      </c>
      <c r="F97" s="23" t="s">
        <v>57</v>
      </c>
      <c r="G97" s="23"/>
      <c r="H97" s="22"/>
      <c r="I97" s="24"/>
      <c r="J97" s="24"/>
      <c r="K97" s="23"/>
      <c r="L97" s="23"/>
      <c r="M97" s="18"/>
      <c r="N97" s="18"/>
      <c r="O97" s="23"/>
      <c r="P97" s="23"/>
      <c r="Q97" s="18"/>
      <c r="R97" s="18"/>
      <c r="S97" s="23">
        <v>10</v>
      </c>
      <c r="T97" s="23">
        <v>3</v>
      </c>
      <c r="U97" s="22" t="s">
        <v>20</v>
      </c>
      <c r="V97" s="34" t="s">
        <v>29</v>
      </c>
      <c r="W97" s="2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1:46" x14ac:dyDescent="0.25">
      <c r="A98" s="32"/>
      <c r="B98" s="32"/>
      <c r="C98" s="22" t="s">
        <v>212</v>
      </c>
      <c r="D98" s="37" t="s">
        <v>213</v>
      </c>
      <c r="E98" s="33" t="s">
        <v>62</v>
      </c>
      <c r="F98" s="23" t="s">
        <v>57</v>
      </c>
      <c r="G98" s="23"/>
      <c r="H98" s="22"/>
      <c r="I98" s="24"/>
      <c r="J98" s="24"/>
      <c r="K98" s="23"/>
      <c r="L98" s="23"/>
      <c r="M98" s="18"/>
      <c r="N98" s="18"/>
      <c r="O98" s="23"/>
      <c r="P98" s="23"/>
      <c r="Q98" s="18"/>
      <c r="R98" s="18"/>
      <c r="S98" s="23">
        <v>10</v>
      </c>
      <c r="T98" s="23">
        <v>3</v>
      </c>
      <c r="U98" s="22" t="s">
        <v>20</v>
      </c>
      <c r="V98" s="34" t="s">
        <v>29</v>
      </c>
      <c r="W98" s="2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46" ht="12.75" customHeight="1" x14ac:dyDescent="0.25">
      <c r="A99" s="21"/>
      <c r="B99" s="39"/>
      <c r="C99" s="22" t="s">
        <v>214</v>
      </c>
      <c r="D99" s="22" t="s">
        <v>215</v>
      </c>
      <c r="E99" s="22" t="s">
        <v>62</v>
      </c>
      <c r="F99" s="23" t="s">
        <v>57</v>
      </c>
      <c r="G99" s="23"/>
      <c r="H99" s="23"/>
      <c r="I99" s="24"/>
      <c r="J99" s="24"/>
      <c r="K99" s="22"/>
      <c r="L99" s="22"/>
      <c r="M99" s="24"/>
      <c r="N99" s="24"/>
      <c r="O99" s="22"/>
      <c r="P99" s="22"/>
      <c r="Q99" s="24"/>
      <c r="R99" s="24"/>
      <c r="S99" s="22">
        <v>15</v>
      </c>
      <c r="T99" s="22">
        <v>3</v>
      </c>
      <c r="U99" s="22" t="s">
        <v>222</v>
      </c>
      <c r="V99" s="22" t="s">
        <v>29</v>
      </c>
      <c r="W99" s="25"/>
    </row>
    <row r="100" spans="1:46" ht="51" x14ac:dyDescent="0.25">
      <c r="A100" s="33" t="s">
        <v>205</v>
      </c>
      <c r="B100" s="22"/>
      <c r="C100" s="22" t="s">
        <v>216</v>
      </c>
      <c r="D100" s="37" t="s">
        <v>217</v>
      </c>
      <c r="E100" s="33" t="s">
        <v>62</v>
      </c>
      <c r="F100" s="23" t="s">
        <v>54</v>
      </c>
      <c r="G100" s="23"/>
      <c r="H100" s="22"/>
      <c r="I100" s="24"/>
      <c r="J100" s="24"/>
      <c r="K100" s="23"/>
      <c r="L100" s="23"/>
      <c r="M100" s="18"/>
      <c r="N100" s="18"/>
      <c r="O100" s="23"/>
      <c r="P100" s="23"/>
      <c r="Q100" s="18"/>
      <c r="R100" s="18"/>
      <c r="S100" s="23">
        <v>5</v>
      </c>
      <c r="T100" s="23">
        <v>0</v>
      </c>
      <c r="U100" s="22" t="s">
        <v>20</v>
      </c>
      <c r="V100" s="34" t="s">
        <v>29</v>
      </c>
      <c r="W100" s="2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1:46" x14ac:dyDescent="0.25">
      <c r="A101" s="32"/>
      <c r="B101" s="32"/>
      <c r="C101" s="32" t="s">
        <v>134</v>
      </c>
      <c r="D101" s="37" t="s">
        <v>135</v>
      </c>
      <c r="E101" s="33" t="s">
        <v>53</v>
      </c>
      <c r="F101" s="23" t="s">
        <v>54</v>
      </c>
      <c r="G101" s="23"/>
      <c r="H101" s="22"/>
      <c r="I101" s="24"/>
      <c r="J101" s="24"/>
      <c r="K101" s="23"/>
      <c r="L101" s="23"/>
      <c r="M101" s="18"/>
      <c r="N101" s="18"/>
      <c r="O101" s="23"/>
      <c r="P101" s="23"/>
      <c r="Q101" s="18"/>
      <c r="R101" s="18"/>
      <c r="S101" s="23">
        <v>10</v>
      </c>
      <c r="T101" s="23">
        <v>4</v>
      </c>
      <c r="U101" s="23"/>
      <c r="V101" s="34" t="s">
        <v>35</v>
      </c>
      <c r="W101" s="2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3" spans="1:46" ht="16.5" x14ac:dyDescent="0.25">
      <c r="A103" s="53" t="s">
        <v>236</v>
      </c>
      <c r="B103" s="54"/>
    </row>
    <row r="104" spans="1:46" ht="37.5" customHeight="1" x14ac:dyDescent="0.25">
      <c r="A104" s="54" t="s">
        <v>237</v>
      </c>
      <c r="B104" s="56" t="s">
        <v>238</v>
      </c>
      <c r="C104" s="56"/>
      <c r="D104" s="56"/>
      <c r="E104" s="56"/>
    </row>
    <row r="105" spans="1:46" ht="16.5" x14ac:dyDescent="0.25">
      <c r="A105" s="54"/>
      <c r="B105" s="54"/>
    </row>
    <row r="106" spans="1:46" ht="16.5" x14ac:dyDescent="0.25">
      <c r="A106" s="53" t="s">
        <v>239</v>
      </c>
      <c r="B106" s="54"/>
    </row>
    <row r="107" spans="1:46" ht="16.5" x14ac:dyDescent="0.25">
      <c r="A107" s="54" t="s">
        <v>54</v>
      </c>
      <c r="B107" s="55" t="s">
        <v>240</v>
      </c>
    </row>
    <row r="108" spans="1:46" ht="16.5" x14ac:dyDescent="0.25">
      <c r="A108" s="54" t="s">
        <v>57</v>
      </c>
      <c r="B108" s="55" t="s">
        <v>241</v>
      </c>
    </row>
    <row r="109" spans="1:46" ht="16.5" x14ac:dyDescent="0.25">
      <c r="A109" s="54" t="s">
        <v>63</v>
      </c>
      <c r="B109" s="55" t="s">
        <v>242</v>
      </c>
    </row>
    <row r="110" spans="1:46" ht="16.5" x14ac:dyDescent="0.25">
      <c r="A110" s="54" t="s">
        <v>243</v>
      </c>
      <c r="B110" s="55" t="s">
        <v>244</v>
      </c>
    </row>
    <row r="111" spans="1:46" ht="16.5" x14ac:dyDescent="0.25">
      <c r="A111" s="54" t="s">
        <v>202</v>
      </c>
      <c r="B111" s="55" t="s">
        <v>245</v>
      </c>
    </row>
  </sheetData>
  <sheetProtection sheet="1" insertColumns="0" insertRows="0" insertHyperlinks="0" deleteColumns="0" deleteRows="0" pivotTables="0"/>
  <autoFilter ref="A18:W101" xr:uid="{00000000-0001-0000-0000-000000000000}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33">
    <mergeCell ref="B14:D14"/>
    <mergeCell ref="F14:G14"/>
    <mergeCell ref="B15:D15"/>
    <mergeCell ref="F15:G15"/>
    <mergeCell ref="B11:D11"/>
    <mergeCell ref="F11:G11"/>
    <mergeCell ref="B12:D12"/>
    <mergeCell ref="F12:G12"/>
    <mergeCell ref="B13:D13"/>
    <mergeCell ref="F13:G13"/>
    <mergeCell ref="E6:L6"/>
    <mergeCell ref="B9:D9"/>
    <mergeCell ref="F9:G9"/>
    <mergeCell ref="B10:D10"/>
    <mergeCell ref="F10:G10"/>
    <mergeCell ref="A18:A20"/>
    <mergeCell ref="E18:E20"/>
    <mergeCell ref="D18:D20"/>
    <mergeCell ref="F18:F20"/>
    <mergeCell ref="G18:T18"/>
    <mergeCell ref="G19:H19"/>
    <mergeCell ref="I19:J19"/>
    <mergeCell ref="K19:L19"/>
    <mergeCell ref="M19:N19"/>
    <mergeCell ref="B18:B20"/>
    <mergeCell ref="B104:E104"/>
    <mergeCell ref="W18:W20"/>
    <mergeCell ref="C18:C20"/>
    <mergeCell ref="V18:V20"/>
    <mergeCell ref="Q19:R19"/>
    <mergeCell ref="S19:T19"/>
    <mergeCell ref="U18:U20"/>
    <mergeCell ref="O19:P19"/>
  </mergeCells>
  <phoneticPr fontId="0" type="noConversion"/>
  <hyperlinks>
    <hyperlink ref="D44" r:id="rId1" display="A szociálpszichológia alapjai" xr:uid="{00000000-0004-0000-0000-000000000000}"/>
    <hyperlink ref="D45" r:id="rId2" display="Filozófia" xr:uid="{00000000-0004-0000-0000-000001000000}"/>
  </hyperlinks>
  <printOptions horizontalCentered="1"/>
  <pageMargins left="0.19685039370078741" right="0.19685039370078741" top="0.19685039370078741" bottom="0.19685039370078741" header="0.51181102362204722" footer="0"/>
  <pageSetup paperSize="9" scale="77" fitToHeight="0" orientation="landscape" r:id="rId3"/>
  <headerFooter alignWithMargins="0"/>
  <ignoredErrors>
    <ignoredError sqref="G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124B05E702F54B8C3127FC6DF4FAA2" ma:contentTypeVersion="4" ma:contentTypeDescription="Új dokumentum létrehozása." ma:contentTypeScope="" ma:versionID="58d4405f0e85e41a62925d247b08acee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a25e33432fd1a59dccb0f33d5434934a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562A2-B476-40FA-83DE-B11870A4E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439110-8307-4A6E-84B8-2F92EA5DB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56F20F-6348-457D-849F-E08C422CCB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diakonia_2024_25_Bplevelező</vt:lpstr>
      <vt:lpstr>diakonia_2024_25_Bplevelező!Nyomtatási_terület</vt:lpstr>
    </vt:vector>
  </TitlesOfParts>
  <Manager/>
  <Company>BCE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birinyi.mark@kre.hu</dc:creator>
  <cp:keywords/>
  <dc:description/>
  <cp:lastModifiedBy>Kucsák Erzsébet</cp:lastModifiedBy>
  <cp:revision/>
  <dcterms:created xsi:type="dcterms:W3CDTF">2006-03-14T15:31:31Z</dcterms:created>
  <dcterms:modified xsi:type="dcterms:W3CDTF">2025-01-14T12:29:22Z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</Properties>
</file>